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vementsciences.sharepoint.com/sites/contact/Freigegebene Dokumente/1 - SALES/3 - DOKUMENTE/"/>
    </mc:Choice>
  </mc:AlternateContent>
  <xr:revisionPtr revIDLastSave="28" documentId="13_ncr:1_{22240546-3346-924D-A21D-D179DA49DDDF}" xr6:coauthVersionLast="47" xr6:coauthVersionMax="47" xr10:uidLastSave="{9F621017-6F58-7148-95E7-5475341F0152}"/>
  <bookViews>
    <workbookView xWindow="400" yWindow="500" windowWidth="28000" windowHeight="17500" xr2:uid="{67560C1B-10FC-2A44-B325-8589D2AC8127}"/>
  </bookViews>
  <sheets>
    <sheet name="Tabelle1" sheetId="1" r:id="rId1"/>
    <sheet name="Tabelle1 (2)" sheetId="2" state="hidden" r:id="rId2"/>
  </sheets>
  <definedNames>
    <definedName name="_xlnm.Print_Area" localSheetId="0">Tabelle1!$A$1:$S$51</definedName>
    <definedName name="_xlnm.Print_Area" localSheetId="1">'Tabelle1 (2)'!$A$1:$I$50</definedName>
    <definedName name="Vertragsart">Tabelle1!$AA$9:$AA$11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  <c r="N44" i="1"/>
  <c r="I37" i="2"/>
  <c r="I36" i="2"/>
  <c r="I38" i="2" s="1"/>
  <c r="I32" i="2"/>
  <c r="I33" i="2" s="1"/>
</calcChain>
</file>

<file path=xl/sharedStrings.xml><?xml version="1.0" encoding="utf-8"?>
<sst xmlns="http://schemas.openxmlformats.org/spreadsheetml/2006/main" count="163" uniqueCount="113">
  <si>
    <t>Potenziell behandelbar sind alle Bewohner mit mindesten einer der folgenden Diagnosen:</t>
  </si>
  <si>
    <r>
      <t xml:space="preserve">Unter </t>
    </r>
    <r>
      <rPr>
        <b/>
        <sz val="12"/>
        <color theme="1"/>
        <rFont val="Lato Regular"/>
      </rPr>
      <t>BESA</t>
    </r>
    <r>
      <rPr>
        <sz val="12"/>
        <color theme="1"/>
        <rFont val="Lato Regular"/>
      </rPr>
      <t xml:space="preserve"> sind Bewohner potenziell codierbar, die mindestens eine der Leistungen noch </t>
    </r>
    <r>
      <rPr>
        <b/>
        <sz val="12"/>
        <color theme="1"/>
        <rFont val="Lato Regular"/>
      </rPr>
      <t>nicht</t>
    </r>
    <r>
      <rPr>
        <sz val="12"/>
        <color theme="1"/>
        <rFont val="Lato Regular"/>
      </rPr>
      <t xml:space="preserve"> codiert haben:</t>
    </r>
  </si>
  <si>
    <r>
      <t xml:space="preserve">Anteil an Mitarbeitern mit </t>
    </r>
    <r>
      <rPr>
        <b/>
        <sz val="12"/>
        <color theme="1"/>
        <rFont val="Lato Regular"/>
      </rPr>
      <t xml:space="preserve">höherer Motivation </t>
    </r>
    <r>
      <rPr>
        <sz val="12"/>
        <color theme="1"/>
        <rFont val="Lato Regular"/>
      </rPr>
      <t xml:space="preserve">aus der Erkenntnis, dass ihr Tun Wirkung zeigt : </t>
    </r>
  </si>
  <si>
    <t>◦ Sturzgefahr</t>
  </si>
  <si>
    <t>◦ Tremor / Zittern / Blockaden</t>
  </si>
  <si>
    <t>◦ Spastik / Kontraktur</t>
  </si>
  <si>
    <t>◦ Durchblutungsarmut</t>
  </si>
  <si>
    <t>◦ Dekubitus</t>
  </si>
  <si>
    <t>◦ Schlafstörungen</t>
  </si>
  <si>
    <t>◦ Schmerzen</t>
  </si>
  <si>
    <t>◦ Demenz</t>
  </si>
  <si>
    <t>◦ Atembeschwerden</t>
  </si>
  <si>
    <t>◦ Opsipation</t>
  </si>
  <si>
    <t>◦ Blasen-Inkontinenz</t>
  </si>
  <si>
    <t>◦ PA 1</t>
  </si>
  <si>
    <t>◦ PB 1</t>
  </si>
  <si>
    <t>◦ PC 1</t>
  </si>
  <si>
    <t>◦ PD 1</t>
  </si>
  <si>
    <t>◦ PE 1</t>
  </si>
  <si>
    <t>◦ BA 1</t>
  </si>
  <si>
    <t>◦ IA 1</t>
  </si>
  <si>
    <t xml:space="preserve">◦ Erhalten der Beweglichkeit (2.2.1. H) </t>
  </si>
  <si>
    <t xml:space="preserve">◦ Geh- und/oder Krafttraining...  (2.2.1. L) </t>
  </si>
  <si>
    <t xml:space="preserve">Potenziell monatlicher Umsatz: </t>
  </si>
  <si>
    <t xml:space="preserve">Potenziell monatlicher Gewinn: </t>
  </si>
  <si>
    <t>◦ BB 1</t>
  </si>
  <si>
    <t>Um allen Bewohner gleich zu behandeln, empfehlen wir die Anschaffung von je einem Gerät pro Abteilung.</t>
  </si>
  <si>
    <t xml:space="preserve">Anzahl potenziell behandelbarer Bewohner in unserer Institution: </t>
  </si>
  <si>
    <t xml:space="preserve">Anzahl Bewohner, die eine dieser Gruppen / Leistungen zugeordnet werden können: </t>
  </si>
  <si>
    <t xml:space="preserve">Anzahl Abteilungen in unserer Institution: </t>
  </si>
  <si>
    <r>
      <t xml:space="preserve">Anzahl Bewohner mit </t>
    </r>
    <r>
      <rPr>
        <b/>
        <sz val="12"/>
        <color theme="1"/>
        <rFont val="Lato Regular"/>
      </rPr>
      <t>sichtbaren Verbesserungen</t>
    </r>
    <r>
      <rPr>
        <sz val="12"/>
        <color theme="1"/>
        <rFont val="Lato Regular"/>
      </rPr>
      <t xml:space="preserve"> auf Gesunheits- &amp; Gemütszustandes innerhalb 1 Monat: </t>
    </r>
  </si>
  <si>
    <r>
      <t xml:space="preserve">Unter </t>
    </r>
    <r>
      <rPr>
        <b/>
        <sz val="12"/>
        <color theme="1"/>
        <rFont val="Lato Regular"/>
      </rPr>
      <t>RAI</t>
    </r>
    <r>
      <rPr>
        <sz val="12"/>
        <color theme="1"/>
        <rFont val="Lato Regular"/>
      </rPr>
      <t xml:space="preserve"> sind Bewohner potenziell codierbar, die in eine der folgenden RUG Originalgruppen fallen:</t>
    </r>
  </si>
  <si>
    <t>Die folgenden Zahlen basieren auf der Datenauswertung von über 15'000 Behandlungen monatlich in über 100 Institutionen, die bereits mit Pegasus Spine täglich arbeiten.</t>
  </si>
  <si>
    <r>
      <t xml:space="preserve">Mindest-Anzahl </t>
    </r>
    <r>
      <rPr>
        <b/>
        <sz val="12"/>
        <color theme="1"/>
        <rFont val="Lato Regular"/>
      </rPr>
      <t>real behandelbarer</t>
    </r>
    <r>
      <rPr>
        <sz val="12"/>
        <color theme="1"/>
        <rFont val="Lato Regular"/>
      </rPr>
      <t xml:space="preserve"> Bewohner in unserer Institution: </t>
    </r>
  </si>
  <si>
    <t>◦ bei 60% der behandel- und codierbaren Bewohnern ein Stufenanstieg erreicht wird</t>
  </si>
  <si>
    <t>Ein Gewinn ab dem ersten Pegasus Spine Betriebsmonat ist möglich, da</t>
  </si>
  <si>
    <t xml:space="preserve">Institution: </t>
  </si>
  <si>
    <t>◦ dieser Stufenanstieg mindesten CHF 600 Mehrumsatz pro Bewohner und Monat generiert</t>
  </si>
  <si>
    <t>◦ mit dem bestehenden Personal bis zu 10 Bewohner pro Tag behandelt werden können</t>
  </si>
  <si>
    <t xml:space="preserve">Potenziell monatliche Kosten ab: </t>
  </si>
  <si>
    <t>Antragsformular 
zur Anschaffung von Pegasus Spine</t>
  </si>
  <si>
    <t>Unterschift</t>
  </si>
  <si>
    <t>Heimleitung:</t>
  </si>
  <si>
    <t>Pflegedienstleitung:</t>
  </si>
  <si>
    <t>◦ Beeinträchtigte körperl. Mobilität</t>
  </si>
  <si>
    <t>Vor-bereitung</t>
  </si>
  <si>
    <t>Implementierung</t>
  </si>
  <si>
    <t>Team-
schulung</t>
  </si>
  <si>
    <t>Kader-
coaching</t>
  </si>
  <si>
    <t>1. Monat</t>
  </si>
  <si>
    <t>2. Monat</t>
  </si>
  <si>
    <t>Pflegedienstleitung</t>
  </si>
  <si>
    <t>•</t>
  </si>
  <si>
    <t>Tagesverantwortliche</t>
  </si>
  <si>
    <t>3. Monat …</t>
  </si>
  <si>
    <t>3-4 Wochen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</si>
  <si>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</si>
  <si>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</si>
  <si>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</si>
  <si>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</si>
  <si>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</si>
  <si>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</si>
  <si>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</si>
  <si>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</si>
  <si>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</si>
  <si>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</si>
  <si>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</si>
  <si>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</si>
  <si>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Wer?</t>
  </si>
  <si>
    <t>Projekte</t>
  </si>
  <si>
    <t>Institutionsleitung</t>
  </si>
  <si>
    <t>Hilfspflege / AZUBIS</t>
  </si>
  <si>
    <t>Ja</t>
  </si>
  <si>
    <t>Nein</t>
  </si>
  <si>
    <t>Ab-schluss</t>
  </si>
  <si>
    <t>Strateg.
Entscheid</t>
  </si>
  <si>
    <t>Welche Projekte sind dieses Jahr geplant &amp; budgetiert?</t>
  </si>
  <si>
    <t>Wen betreffen sie? Wann beginnen diese Projekte und wie lange dauern sie?</t>
  </si>
  <si>
    <t>Nächste Schritte</t>
  </si>
  <si>
    <t>Verantwortlichkeiten &amp; Aufwand</t>
  </si>
  <si>
    <t>. . . .</t>
  </si>
  <si>
    <t>www.movementsciences.ch</t>
  </si>
  <si>
    <t>Der optimale Start Pegasus Spine zu implementieren ist am:</t>
  </si>
  <si>
    <t>3-Jahres-Lizenz: best-prize - Einmalkosten - Gesamtbetrag bei Projektstart fällig</t>
  </si>
  <si>
    <t>1-Jahres-Lizenz: Einmalkosten Gesamtbetrag bei Projektstart fällig</t>
  </si>
  <si>
    <r>
      <t xml:space="preserve">2. Innerhalb der Geschäftsleitung den strategischen </t>
    </r>
    <r>
      <rPr>
        <b/>
        <sz val="12"/>
        <color theme="1"/>
        <rFont val="Lato-Light"/>
      </rPr>
      <t>Entscheid</t>
    </r>
    <r>
      <rPr>
        <sz val="12"/>
        <color theme="1"/>
        <rFont val="Lato-Light"/>
      </rPr>
      <t xml:space="preserve">  zum Pegasus Spine Rollout fällen, am:</t>
    </r>
  </si>
  <si>
    <t>Planung
Pegasus Spine Implementierung</t>
  </si>
  <si>
    <t>Begründung gegen Vollausrüstung &amp; -impact:</t>
  </si>
  <si>
    <t>Betrieb</t>
  </si>
  <si>
    <t>Abteilungsleitung</t>
  </si>
  <si>
    <r>
      <t xml:space="preserve">1. Vorgängig zur Geschäftsleitungssitzung Pegasus Spine </t>
    </r>
    <r>
      <rPr>
        <b/>
        <sz val="12"/>
        <color theme="1"/>
        <rFont val="Lato-Light"/>
      </rPr>
      <t>Antrag</t>
    </r>
    <r>
      <rPr>
        <sz val="12"/>
        <color theme="1"/>
        <rFont val="Lato-Light"/>
      </rPr>
      <t xml:space="preserve">  bei allen Entscheidungsträgern einreichen am:</t>
    </r>
  </si>
  <si>
    <t>3. Rücksprache mit MovementSciences, am:</t>
  </si>
  <si>
    <r>
      <t xml:space="preserve">     Vertragsart   </t>
    </r>
    <r>
      <rPr>
        <sz val="12"/>
        <color theme="1"/>
        <rFont val="Lato-Light"/>
      </rPr>
      <t>wählen:</t>
    </r>
  </si>
  <si>
    <t>3-Jahres-Leasing: monatliche Kosten</t>
  </si>
  <si>
    <t>Mengenangaben</t>
  </si>
  <si>
    <t>Um max. Impact zu erzielen, empfehlen wir pro Abteilung/Stockwerk ein Gerät. Mit wie vielen Geräten wird gestartet?</t>
  </si>
  <si>
    <t>Budgetierung</t>
  </si>
  <si>
    <t>https://movementsciences.ch/blog/wann_die_budgetierung_hindert</t>
  </si>
  <si>
    <t>…..............</t>
  </si>
  <si>
    <t>Begründung:</t>
  </si>
  <si>
    <t>Stehen diese Projekte einer Pegasus Spine Implementierung im Wege?</t>
  </si>
  <si>
    <t>Geplante Projekte</t>
  </si>
  <si>
    <t>https://movementsciences.ch/magic-moment#expertisen</t>
  </si>
  <si>
    <t>https://movementsciences.ch/blog/personalmangel_entschaerfen</t>
  </si>
  <si>
    <r>
      <t xml:space="preserve">Pegasus Spine sollte </t>
    </r>
    <r>
      <rPr>
        <b/>
        <sz val="12"/>
        <color theme="1"/>
        <rFont val="Lato-Light"/>
      </rPr>
      <t>NICHT dem normalen Budgetierungsprozess unterworfen</t>
    </r>
    <r>
      <rPr>
        <sz val="12"/>
        <color theme="1"/>
        <rFont val="Lato-Light"/>
      </rPr>
      <t xml:space="preserve">       werden,</t>
    </r>
  </si>
  <si>
    <r>
      <t xml:space="preserve">2.      Fachpersonen und Kader übernehmen </t>
    </r>
    <r>
      <rPr>
        <b/>
        <sz val="12"/>
        <color rgb="FF00B050"/>
        <rFont val="Lato-Light"/>
      </rPr>
      <t>punktuell</t>
    </r>
    <r>
      <rPr>
        <b/>
        <sz val="12"/>
        <color theme="1"/>
        <rFont val="Lato-Light"/>
      </rPr>
      <t xml:space="preserve">  </t>
    </r>
    <r>
      <rPr>
        <sz val="12"/>
        <color theme="1"/>
        <rFont val="Lato-Light"/>
      </rPr>
      <t xml:space="preserve">  Führungsaufgaben.</t>
    </r>
  </si>
  <si>
    <t>1.      Pegasus Spine ist innerhalb von 4 Wochen implementiert.</t>
  </si>
  <si>
    <r>
      <t xml:space="preserve">3.      Durchgeführt wird es </t>
    </r>
    <r>
      <rPr>
        <b/>
        <sz val="12"/>
        <color rgb="FF00B050"/>
        <rFont val="Lato-Light"/>
      </rPr>
      <t>kontinuierlich</t>
    </r>
    <r>
      <rPr>
        <sz val="12"/>
        <color theme="1"/>
        <rFont val="Lato-Light"/>
      </rPr>
      <t xml:space="preserve">     von den Hilfspflegenden.</t>
    </r>
  </si>
  <si>
    <r>
      <t xml:space="preserve">1.      weil es grösstmöglichen </t>
    </r>
    <r>
      <rPr>
        <b/>
        <sz val="12"/>
        <color theme="1"/>
        <rFont val="Lato-Light"/>
      </rPr>
      <t>Bewohner-Nutzen</t>
    </r>
    <r>
      <rPr>
        <sz val="12"/>
        <color theme="1"/>
        <rFont val="Lato-Light"/>
      </rPr>
      <t xml:space="preserve">    zeigt.</t>
    </r>
  </si>
  <si>
    <r>
      <t xml:space="preserve">3.      weil es </t>
    </r>
    <r>
      <rPr>
        <b/>
        <sz val="12"/>
        <color theme="1"/>
        <rFont val="Lato-Light"/>
      </rPr>
      <t>selbsttragend</t>
    </r>
    <r>
      <rPr>
        <sz val="12"/>
        <color theme="1"/>
        <rFont val="Lato-Light"/>
      </rPr>
      <t xml:space="preserve">   ist.</t>
    </r>
  </si>
  <si>
    <r>
      <t xml:space="preserve">2.      weil es das Personal </t>
    </r>
    <r>
      <rPr>
        <b/>
        <sz val="12"/>
        <color theme="1"/>
        <rFont val="Lato-Light"/>
      </rPr>
      <t xml:space="preserve">entlastet &amp; motiviert    </t>
    </r>
    <r>
      <rPr>
        <sz val="12"/>
        <color theme="1"/>
        <rFont val="Lato-Light"/>
      </rPr>
      <t>.</t>
    </r>
  </si>
  <si>
    <t>bestätigt:</t>
  </si>
  <si>
    <t>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</si>
</sst>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Lato Regular"/>
    </font>
    <font>
      <b/>
      <sz val="12"/>
      <color theme="1"/>
      <name val="Lato Regular"/>
    </font>
    <font>
      <sz val="12"/>
      <color theme="1"/>
      <name val="Lato-Light"/>
    </font>
    <font>
      <sz val="18"/>
      <color theme="1"/>
      <name val="Calibri (Textkörper)"/>
    </font>
    <font>
      <sz val="18"/>
      <color theme="1"/>
      <name val="Lato Regular"/>
    </font>
    <font>
      <b/>
      <sz val="12"/>
      <color theme="1"/>
      <name val="Lato Bold"/>
    </font>
    <font>
      <sz val="8"/>
      <name val="Calibri"/>
      <family val="2"/>
      <scheme val="minor"/>
    </font>
    <font>
      <b/>
      <sz val="12"/>
      <color theme="1"/>
      <name val="Lato-Light"/>
    </font>
    <font>
      <b/>
      <sz val="12"/>
      <color rgb="FF00B050"/>
      <name val="Lato-Light"/>
    </font>
    <font>
      <b/>
      <sz val="14"/>
      <color rgb="FF00B050"/>
      <name val="Aptos"/>
    </font>
    <font>
      <b/>
      <sz val="14"/>
      <color rgb="FF00B050"/>
      <name val="Lato-Light"/>
    </font>
    <font>
      <sz val="8"/>
      <color rgb="FF00B050"/>
      <name val="Lato-Light"/>
    </font>
    <font>
      <sz val="8"/>
      <color rgb="FF00B050"/>
      <name val="Aptos"/>
    </font>
    <font>
      <sz val="12"/>
      <color rgb="FF00B050"/>
      <name val="Lato-Hairline"/>
    </font>
    <font>
      <sz val="12"/>
      <color rgb="FF00B050"/>
      <name val="Lato Regular"/>
    </font>
    <font>
      <b/>
      <sz val="12"/>
      <color rgb="FF00B050"/>
      <name val="Lato-Hairline"/>
    </font>
    <font>
      <u/>
      <sz val="12"/>
      <color theme="10"/>
      <name val="Calibri"/>
      <family val="2"/>
      <scheme val="minor"/>
    </font>
    <font>
      <u/>
      <sz val="12"/>
      <color theme="10"/>
      <name val="Lato-Light"/>
    </font>
    <font>
      <sz val="12"/>
      <color rgb="FF000000"/>
      <name val="Aptos Narrow"/>
    </font>
    <font>
      <b/>
      <sz val="14"/>
      <color theme="1"/>
      <name val="Aptos"/>
    </font>
    <font>
      <sz val="12"/>
      <color theme="1"/>
      <name val="Lato-Hairline"/>
    </font>
    <font>
      <b/>
      <u/>
      <sz val="12"/>
      <color theme="10"/>
      <name val="Lato-Light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9EC"/>
        <bgColor indexed="64"/>
      </patternFill>
    </fill>
    <fill>
      <patternFill patternType="solid">
        <fgColor rgb="FFE2E4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rgb="FFFFFFFF"/>
      </right>
      <top/>
      <bottom style="hair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2" fillId="4" borderId="0" xfId="0" applyFont="1" applyFill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horizontal="right" vertical="center"/>
    </xf>
    <xf numFmtId="3" fontId="0" fillId="4" borderId="0" xfId="0" applyNumberFormat="1" applyFill="1"/>
    <xf numFmtId="3" fontId="1" fillId="3" borderId="2" xfId="0" applyNumberFormat="1" applyFont="1" applyFill="1" applyBorder="1"/>
    <xf numFmtId="3" fontId="1" fillId="3" borderId="3" xfId="0" applyNumberFormat="1" applyFont="1" applyFill="1" applyBorder="1"/>
    <xf numFmtId="9" fontId="1" fillId="3" borderId="3" xfId="0" applyNumberFormat="1" applyFont="1" applyFill="1" applyBorder="1"/>
    <xf numFmtId="3" fontId="3" fillId="3" borderId="1" xfId="0" applyNumberFormat="1" applyFont="1" applyFill="1" applyBorder="1" applyAlignment="1">
      <alignment vertical="center"/>
    </xf>
    <xf numFmtId="0" fontId="5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vertical="center"/>
    </xf>
    <xf numFmtId="3" fontId="3" fillId="4" borderId="0" xfId="0" applyNumberFormat="1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horizontal="right" vertical="top" wrapText="1"/>
    </xf>
    <xf numFmtId="0" fontId="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4" fillId="5" borderId="0" xfId="0" applyFont="1" applyFill="1"/>
    <xf numFmtId="0" fontId="0" fillId="5" borderId="0" xfId="0" applyFill="1"/>
    <xf numFmtId="0" fontId="2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" fillId="5" borderId="0" xfId="0" applyFont="1" applyFill="1"/>
    <xf numFmtId="0" fontId="3" fillId="2" borderId="4" xfId="0" applyFont="1" applyFill="1" applyBorder="1" applyProtection="1"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4" fillId="4" borderId="2" xfId="0" applyFont="1" applyFill="1" applyBorder="1"/>
    <xf numFmtId="0" fontId="7" fillId="4" borderId="0" xfId="0" applyFont="1" applyFill="1"/>
    <xf numFmtId="0" fontId="4" fillId="4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6" fillId="4" borderId="0" xfId="0" applyFont="1" applyFill="1" applyAlignment="1">
      <alignment horizontal="left" vertical="center" wrapText="1"/>
    </xf>
    <xf numFmtId="0" fontId="9" fillId="4" borderId="0" xfId="0" applyFont="1" applyFill="1"/>
    <xf numFmtId="0" fontId="4" fillId="4" borderId="7" xfId="0" applyFont="1" applyFill="1" applyBorder="1"/>
    <xf numFmtId="0" fontId="2" fillId="4" borderId="0" xfId="0" applyFont="1" applyFill="1" applyAlignment="1">
      <alignment wrapText="1"/>
    </xf>
    <xf numFmtId="0" fontId="4" fillId="4" borderId="8" xfId="0" applyFont="1" applyFill="1" applyBorder="1"/>
    <xf numFmtId="0" fontId="12" fillId="5" borderId="0" xfId="0" applyFont="1" applyFill="1"/>
    <xf numFmtId="0" fontId="13" fillId="5" borderId="0" xfId="0" applyFont="1" applyFill="1"/>
    <xf numFmtId="0" fontId="13" fillId="5" borderId="0" xfId="0" applyFont="1" applyFill="1" applyAlignment="1">
      <alignment horizontal="right"/>
    </xf>
    <xf numFmtId="0" fontId="11" fillId="4" borderId="0" xfId="0" applyFont="1" applyFill="1" applyAlignment="1">
      <alignment horizontal="center" vertical="center"/>
    </xf>
    <xf numFmtId="0" fontId="13" fillId="4" borderId="0" xfId="0" applyFont="1" applyFill="1"/>
    <xf numFmtId="0" fontId="14" fillId="5" borderId="0" xfId="0" applyFont="1" applyFill="1" applyAlignment="1">
      <alignment horizontal="center" vertical="center"/>
    </xf>
    <xf numFmtId="0" fontId="10" fillId="4" borderId="0" xfId="0" applyFont="1" applyFill="1"/>
    <xf numFmtId="0" fontId="10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right" vertical="center" wrapText="1"/>
    </xf>
    <xf numFmtId="0" fontId="4" fillId="4" borderId="7" xfId="0" applyFont="1" applyFill="1" applyBorder="1" applyAlignment="1">
      <alignment horizontal="left" vertical="top"/>
    </xf>
    <xf numFmtId="0" fontId="18" fillId="4" borderId="0" xfId="1" applyFill="1" applyAlignment="1">
      <alignment horizontal="left" vertical="top"/>
    </xf>
    <xf numFmtId="0" fontId="9" fillId="5" borderId="7" xfId="0" applyFont="1" applyFill="1" applyBorder="1"/>
    <xf numFmtId="0" fontId="9" fillId="4" borderId="7" xfId="0" applyFont="1" applyFill="1" applyBorder="1"/>
    <xf numFmtId="0" fontId="9" fillId="5" borderId="7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right" vertical="center"/>
    </xf>
    <xf numFmtId="0" fontId="9" fillId="4" borderId="21" xfId="0" applyFont="1" applyFill="1" applyBorder="1" applyAlignment="1" applyProtection="1">
      <alignment horizontal="center"/>
      <protection locked="0"/>
    </xf>
    <xf numFmtId="0" fontId="9" fillId="4" borderId="22" xfId="0" applyFont="1" applyFill="1" applyBorder="1" applyAlignment="1" applyProtection="1">
      <alignment horizontal="center"/>
      <protection locked="0"/>
    </xf>
    <xf numFmtId="0" fontId="9" fillId="4" borderId="23" xfId="0" applyFont="1" applyFill="1" applyBorder="1" applyAlignment="1" applyProtection="1">
      <alignment horizontal="center"/>
      <protection locked="0"/>
    </xf>
    <xf numFmtId="0" fontId="9" fillId="4" borderId="24" xfId="0" applyFont="1" applyFill="1" applyBorder="1" applyAlignment="1" applyProtection="1">
      <alignment horizontal="center"/>
      <protection locked="0"/>
    </xf>
    <xf numFmtId="0" fontId="9" fillId="4" borderId="17" xfId="0" applyFont="1" applyFill="1" applyBorder="1" applyAlignment="1" applyProtection="1">
      <alignment horizontal="center"/>
      <protection locked="0"/>
    </xf>
    <xf numFmtId="0" fontId="9" fillId="4" borderId="18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3" fillId="7" borderId="20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19" fillId="4" borderId="0" xfId="1" applyFont="1" applyFill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0" fillId="4" borderId="0" xfId="0" applyFill="1" applyAlignment="1" applyProtection="1">
      <alignment horizontal="left"/>
      <protection locked="0"/>
    </xf>
    <xf numFmtId="0" fontId="9" fillId="4" borderId="0" xfId="0" applyFont="1" applyFill="1" applyAlignment="1">
      <alignment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8" borderId="0" xfId="0" applyFill="1"/>
    <xf numFmtId="0" fontId="0" fillId="8" borderId="0" xfId="0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8" borderId="0" xfId="0" applyFont="1" applyFill="1"/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/>
    </xf>
    <xf numFmtId="164" fontId="4" fillId="4" borderId="0" xfId="0" applyNumberFormat="1" applyFont="1" applyFill="1" applyAlignment="1" applyProtection="1">
      <alignment horizontal="left"/>
      <protection locked="0"/>
    </xf>
    <xf numFmtId="0" fontId="4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left" vertical="top"/>
    </xf>
    <xf numFmtId="0" fontId="4" fillId="4" borderId="0" xfId="0" applyFont="1" applyFill="1" applyAlignment="1">
      <alignment horizontal="left" wrapText="1"/>
    </xf>
    <xf numFmtId="0" fontId="4" fillId="4" borderId="28" xfId="0" applyFont="1" applyFill="1" applyBorder="1" applyAlignment="1">
      <alignment horizontal="left" wrapText="1"/>
    </xf>
    <xf numFmtId="0" fontId="4" fillId="4" borderId="29" xfId="0" applyFont="1" applyFill="1" applyBorder="1" applyAlignment="1">
      <alignment horizontal="left" wrapText="1"/>
    </xf>
    <xf numFmtId="0" fontId="11" fillId="5" borderId="29" xfId="0" applyFont="1" applyFill="1" applyBorder="1" applyAlignment="1">
      <alignment horizontal="center" vertical="center"/>
    </xf>
    <xf numFmtId="0" fontId="12" fillId="4" borderId="28" xfId="0" applyFont="1" applyFill="1" applyBorder="1"/>
    <xf numFmtId="0" fontId="11" fillId="4" borderId="29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top"/>
    </xf>
    <xf numFmtId="0" fontId="12" fillId="5" borderId="25" xfId="0" applyFont="1" applyFill="1" applyBorder="1"/>
    <xf numFmtId="0" fontId="12" fillId="5" borderId="26" xfId="0" applyFont="1" applyFill="1" applyBorder="1"/>
    <xf numFmtId="0" fontId="11" fillId="5" borderId="27" xfId="0" applyFont="1" applyFill="1" applyBorder="1" applyAlignment="1">
      <alignment horizontal="center" vertical="center"/>
    </xf>
    <xf numFmtId="0" fontId="17" fillId="5" borderId="29" xfId="0" applyFont="1" applyFill="1" applyBorder="1" applyAlignment="1">
      <alignment horizontal="left" vertical="top"/>
    </xf>
    <xf numFmtId="0" fontId="4" fillId="5" borderId="0" xfId="0" applyFont="1" applyFill="1" applyAlignment="1">
      <alignment horizontal="right"/>
    </xf>
    <xf numFmtId="0" fontId="4" fillId="5" borderId="0" xfId="1" applyFont="1" applyFill="1"/>
    <xf numFmtId="0" fontId="4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center"/>
    </xf>
    <xf numFmtId="0" fontId="22" fillId="5" borderId="0" xfId="0" applyFont="1" applyFill="1" applyAlignment="1">
      <alignment horizontal="center" vertical="top"/>
    </xf>
    <xf numFmtId="0" fontId="16" fillId="5" borderId="0" xfId="0" applyFont="1" applyFill="1" applyAlignment="1">
      <alignment horizontal="left" vertical="top"/>
    </xf>
    <xf numFmtId="0" fontId="15" fillId="5" borderId="0" xfId="0" applyFont="1" applyFill="1" applyAlignment="1">
      <alignment horizontal="center" vertical="top"/>
    </xf>
    <xf numFmtId="0" fontId="23" fillId="5" borderId="0" xfId="1" applyFont="1" applyFill="1"/>
    <xf numFmtId="0" fontId="4" fillId="2" borderId="4" xfId="0" applyFont="1" applyFill="1" applyBorder="1" applyAlignment="1" applyProtection="1">
      <alignment horizontal="right" vertical="center"/>
      <protection locked="0"/>
    </xf>
    <xf numFmtId="164" fontId="9" fillId="2" borderId="15" xfId="0" applyNumberFormat="1" applyFont="1" applyFill="1" applyBorder="1" applyAlignment="1" applyProtection="1">
      <alignment horizontal="center" vertical="center"/>
      <protection locked="0"/>
    </xf>
    <xf numFmtId="164" fontId="9" fillId="2" borderId="14" xfId="0" applyNumberFormat="1" applyFont="1" applyFill="1" applyBorder="1" applyAlignment="1" applyProtection="1">
      <alignment horizontal="center" vertical="center"/>
      <protection locked="0"/>
    </xf>
    <xf numFmtId="164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left" vertical="center"/>
      <protection locked="0"/>
    </xf>
    <xf numFmtId="0" fontId="4" fillId="6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164" fontId="9" fillId="2" borderId="5" xfId="0" applyNumberFormat="1" applyFont="1" applyFill="1" applyBorder="1" applyAlignment="1" applyProtection="1">
      <alignment horizontal="center"/>
      <protection locked="0"/>
    </xf>
    <xf numFmtId="164" fontId="9" fillId="2" borderId="3" xfId="0" applyNumberFormat="1" applyFont="1" applyFill="1" applyBorder="1" applyAlignment="1" applyProtection="1">
      <alignment horizontal="center"/>
      <protection locked="0"/>
    </xf>
    <xf numFmtId="164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2" fillId="4" borderId="2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4" fillId="6" borderId="11" xfId="0" applyFont="1" applyFill="1" applyBorder="1" applyAlignment="1" applyProtection="1">
      <alignment horizontal="left" vertical="center"/>
      <protection locked="0"/>
    </xf>
    <xf numFmtId="0" fontId="4" fillId="6" borderId="12" xfId="0" applyFont="1" applyFill="1" applyBorder="1" applyAlignment="1" applyProtection="1">
      <alignment horizontal="left" vertical="center"/>
      <protection locked="0"/>
    </xf>
    <xf numFmtId="0" fontId="4" fillId="6" borderId="13" xfId="0" applyFont="1" applyFill="1" applyBorder="1" applyAlignment="1" applyProtection="1">
      <alignment horizontal="left" vertical="center"/>
      <protection locked="0"/>
    </xf>
    <xf numFmtId="164" fontId="3" fillId="3" borderId="0" xfId="0" applyNumberFormat="1" applyFont="1" applyFill="1" applyAlignment="1">
      <alignment horizontal="center" vertical="center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Alignment="1">
      <alignment horizontal="left" vertical="center" wrapText="1"/>
    </xf>
    <xf numFmtId="164" fontId="9" fillId="3" borderId="0" xfId="0" applyNumberFormat="1" applyFont="1" applyFill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DFE9EC"/>
      <color rgb="FFB851FF"/>
      <color rgb="FFE2E400"/>
      <color rgb="FF61205C"/>
      <color rgb="FF7FAEBB"/>
      <color rgb="FFBCB4C1"/>
      <color rgb="FF796785"/>
      <color rgb="FFE4AAED"/>
      <color rgb="FFEEF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checked="Checked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fmlaLink="#REF!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checked="Checked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632460</xdr:colOff>
      <xdr:row>50</xdr:row>
      <xdr:rowOff>764926</xdr:rowOff>
    </xdr:from>
    <xdr:to>
      <xdr:col>18</xdr:col>
      <xdr:colOff>274319</xdr:colOff>
      <xdr:row>50</xdr:row>
      <xdr:rowOff>1362736</xdr:rowOff>
    </xdr:to>
    <xdr:sp macro="" textlink="">
      <xdr:nvSpPr>
        <xdr:cNvPr id="33" name="Textfeld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689404" y="13852982"/>
          <a:ext cx="4316165" cy="5978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Lato" panose="020F0502020204030203" pitchFamily="34" charset="77"/>
            </a:rPr>
            <a:t>MovementSciences AG	URL:           www.movementsciences.ch</a:t>
          </a:r>
          <a:br>
            <a:rPr lang="de-DE" sz="900">
              <a:latin typeface="Lato" panose="020F0502020204030203" pitchFamily="34" charset="77"/>
            </a:rPr>
          </a:br>
          <a:r>
            <a:rPr lang="de-DE" sz="900">
              <a:latin typeface="Lato" panose="020F0502020204030203" pitchFamily="34" charset="77"/>
            </a:rPr>
            <a:t>Giessenplatz 1		E-Mail:      support@movementsciences.ch</a:t>
          </a:r>
        </a:p>
        <a:p>
          <a:r>
            <a:rPr lang="de-DE" sz="900">
              <a:latin typeface="Lato" panose="020F0502020204030203" pitchFamily="34" charset="77"/>
            </a:rPr>
            <a:t>8600 Dübendorf		Telefon:</a:t>
          </a:r>
          <a:r>
            <a:rPr lang="de-DE" sz="900" baseline="0">
              <a:latin typeface="Lato" panose="020F0502020204030203" pitchFamily="34" charset="77"/>
            </a:rPr>
            <a:t>    +41 44 518 07 50</a:t>
          </a:r>
          <a:endParaRPr lang="de-DE" sz="900">
            <a:latin typeface="Lato" panose="020F0502020204030203" pitchFamily="34" charset="77"/>
          </a:endParaRPr>
        </a:p>
      </xdr:txBody>
    </xdr:sp>
    <xdr:clientData/>
  </xdr:twoCellAnchor>
  <xdr:twoCellAnchor editAs="oneCell">
    <xdr:from>
      <xdr:col>1</xdr:col>
      <xdr:colOff>23092</xdr:colOff>
      <xdr:row>50</xdr:row>
      <xdr:rowOff>810185</xdr:rowOff>
    </xdr:from>
    <xdr:to>
      <xdr:col>1</xdr:col>
      <xdr:colOff>1620280</xdr:colOff>
      <xdr:row>50</xdr:row>
      <xdr:rowOff>1295094</xdr:rowOff>
    </xdr:to>
    <xdr:pic>
      <xdr:nvPicPr>
        <xdr:cNvPr id="32" name="Grafik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759" y="13898241"/>
          <a:ext cx="1597188" cy="4849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635000</xdr:colOff>
          <xdr:row>21</xdr:row>
          <xdr:rowOff>152400</xdr:rowOff>
        </xdr:from>
        <xdr:to>
          <xdr:col>7</xdr:col>
          <xdr:colOff>241300</xdr:colOff>
          <xdr:row>23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152400</xdr:rowOff>
        </xdr:from>
        <xdr:to>
          <xdr:col>8</xdr:col>
          <xdr:colOff>241300</xdr:colOff>
          <xdr:row>24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152400</xdr:rowOff>
        </xdr:from>
        <xdr:to>
          <xdr:col>8</xdr:col>
          <xdr:colOff>241300</xdr:colOff>
          <xdr:row>23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152400</xdr:rowOff>
        </xdr:from>
        <xdr:to>
          <xdr:col>9</xdr:col>
          <xdr:colOff>241300</xdr:colOff>
          <xdr:row>24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152400</xdr:rowOff>
        </xdr:from>
        <xdr:to>
          <xdr:col>10</xdr:col>
          <xdr:colOff>241300</xdr:colOff>
          <xdr:row>24</xdr:row>
          <xdr:rowOff>25400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152400</xdr:rowOff>
        </xdr:from>
        <xdr:to>
          <xdr:col>11</xdr:col>
          <xdr:colOff>241300</xdr:colOff>
          <xdr:row>24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152400</xdr:rowOff>
        </xdr:from>
        <xdr:to>
          <xdr:col>12</xdr:col>
          <xdr:colOff>241300</xdr:colOff>
          <xdr:row>24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152400</xdr:rowOff>
        </xdr:from>
        <xdr:to>
          <xdr:col>13</xdr:col>
          <xdr:colOff>241300</xdr:colOff>
          <xdr:row>24</xdr:row>
          <xdr:rowOff>25400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152400</xdr:rowOff>
        </xdr:from>
        <xdr:to>
          <xdr:col>14</xdr:col>
          <xdr:colOff>241300</xdr:colOff>
          <xdr:row>24</xdr:row>
          <xdr:rowOff>25400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152400</xdr:rowOff>
        </xdr:from>
        <xdr:to>
          <xdr:col>15</xdr:col>
          <xdr:colOff>241300</xdr:colOff>
          <xdr:row>24</xdr:row>
          <xdr:rowOff>25400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152400</xdr:rowOff>
        </xdr:from>
        <xdr:to>
          <xdr:col>16</xdr:col>
          <xdr:colOff>241300</xdr:colOff>
          <xdr:row>24</xdr:row>
          <xdr:rowOff>25400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22</xdr:row>
          <xdr:rowOff>152400</xdr:rowOff>
        </xdr:from>
        <xdr:to>
          <xdr:col>17</xdr:col>
          <xdr:colOff>241300</xdr:colOff>
          <xdr:row>24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152400</xdr:rowOff>
        </xdr:from>
        <xdr:to>
          <xdr:col>18</xdr:col>
          <xdr:colOff>241300</xdr:colOff>
          <xdr:row>24</xdr:row>
          <xdr:rowOff>25400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152400</xdr:rowOff>
        </xdr:from>
        <xdr:to>
          <xdr:col>7</xdr:col>
          <xdr:colOff>241300</xdr:colOff>
          <xdr:row>24</xdr:row>
          <xdr:rowOff>25400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21</xdr:row>
          <xdr:rowOff>152400</xdr:rowOff>
        </xdr:from>
        <xdr:to>
          <xdr:col>9</xdr:col>
          <xdr:colOff>228600</xdr:colOff>
          <xdr:row>23</xdr:row>
          <xdr:rowOff>25400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152400</xdr:rowOff>
        </xdr:from>
        <xdr:to>
          <xdr:col>10</xdr:col>
          <xdr:colOff>241300</xdr:colOff>
          <xdr:row>23</xdr:row>
          <xdr:rowOff>25400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152400</xdr:rowOff>
        </xdr:from>
        <xdr:to>
          <xdr:col>11</xdr:col>
          <xdr:colOff>241300</xdr:colOff>
          <xdr:row>23</xdr:row>
          <xdr:rowOff>25400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152400</xdr:rowOff>
        </xdr:from>
        <xdr:to>
          <xdr:col>12</xdr:col>
          <xdr:colOff>241300</xdr:colOff>
          <xdr:row>23</xdr:row>
          <xdr:rowOff>25400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152400</xdr:rowOff>
        </xdr:from>
        <xdr:to>
          <xdr:col>13</xdr:col>
          <xdr:colOff>241300</xdr:colOff>
          <xdr:row>23</xdr:row>
          <xdr:rowOff>25400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152400</xdr:rowOff>
        </xdr:from>
        <xdr:to>
          <xdr:col>14</xdr:col>
          <xdr:colOff>241300</xdr:colOff>
          <xdr:row>23</xdr:row>
          <xdr:rowOff>25400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152400</xdr:rowOff>
        </xdr:from>
        <xdr:to>
          <xdr:col>15</xdr:col>
          <xdr:colOff>241300</xdr:colOff>
          <xdr:row>23</xdr:row>
          <xdr:rowOff>25400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152400</xdr:rowOff>
        </xdr:from>
        <xdr:to>
          <xdr:col>16</xdr:col>
          <xdr:colOff>241300</xdr:colOff>
          <xdr:row>23</xdr:row>
          <xdr:rowOff>25400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152400</xdr:rowOff>
        </xdr:from>
        <xdr:to>
          <xdr:col>17</xdr:col>
          <xdr:colOff>241300</xdr:colOff>
          <xdr:row>23</xdr:row>
          <xdr:rowOff>25400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152400</xdr:rowOff>
        </xdr:from>
        <xdr:to>
          <xdr:col>18</xdr:col>
          <xdr:colOff>241300</xdr:colOff>
          <xdr:row>23</xdr:row>
          <xdr:rowOff>25400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152400</xdr:rowOff>
        </xdr:from>
        <xdr:to>
          <xdr:col>7</xdr:col>
          <xdr:colOff>241300</xdr:colOff>
          <xdr:row>25</xdr:row>
          <xdr:rowOff>25400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152400</xdr:rowOff>
        </xdr:from>
        <xdr:to>
          <xdr:col>8</xdr:col>
          <xdr:colOff>241300</xdr:colOff>
          <xdr:row>25</xdr:row>
          <xdr:rowOff>25400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152400</xdr:rowOff>
        </xdr:from>
        <xdr:to>
          <xdr:col>9</xdr:col>
          <xdr:colOff>241300</xdr:colOff>
          <xdr:row>25</xdr:row>
          <xdr:rowOff>25400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152400</xdr:rowOff>
        </xdr:from>
        <xdr:to>
          <xdr:col>10</xdr:col>
          <xdr:colOff>241300</xdr:colOff>
          <xdr:row>25</xdr:row>
          <xdr:rowOff>25400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152400</xdr:rowOff>
        </xdr:from>
        <xdr:to>
          <xdr:col>11</xdr:col>
          <xdr:colOff>241300</xdr:colOff>
          <xdr:row>25</xdr:row>
          <xdr:rowOff>25400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152400</xdr:rowOff>
        </xdr:from>
        <xdr:to>
          <xdr:col>12</xdr:col>
          <xdr:colOff>241300</xdr:colOff>
          <xdr:row>25</xdr:row>
          <xdr:rowOff>25400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152400</xdr:rowOff>
        </xdr:from>
        <xdr:to>
          <xdr:col>13</xdr:col>
          <xdr:colOff>241300</xdr:colOff>
          <xdr:row>25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152400</xdr:rowOff>
        </xdr:from>
        <xdr:to>
          <xdr:col>14</xdr:col>
          <xdr:colOff>241300</xdr:colOff>
          <xdr:row>25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152400</xdr:rowOff>
        </xdr:from>
        <xdr:to>
          <xdr:col>15</xdr:col>
          <xdr:colOff>241300</xdr:colOff>
          <xdr:row>25</xdr:row>
          <xdr:rowOff>25400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152400</xdr:rowOff>
        </xdr:from>
        <xdr:to>
          <xdr:col>16</xdr:col>
          <xdr:colOff>241300</xdr:colOff>
          <xdr:row>25</xdr:row>
          <xdr:rowOff>25400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152400</xdr:rowOff>
        </xdr:from>
        <xdr:to>
          <xdr:col>17</xdr:col>
          <xdr:colOff>241300</xdr:colOff>
          <xdr:row>25</xdr:row>
          <xdr:rowOff>25400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152400</xdr:rowOff>
        </xdr:from>
        <xdr:to>
          <xdr:col>18</xdr:col>
          <xdr:colOff>241300</xdr:colOff>
          <xdr:row>25</xdr:row>
          <xdr:rowOff>25400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22</xdr:row>
          <xdr:rowOff>152400</xdr:rowOff>
        </xdr:from>
        <xdr:to>
          <xdr:col>48</xdr:col>
          <xdr:colOff>241300</xdr:colOff>
          <xdr:row>24</xdr:row>
          <xdr:rowOff>25400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23</xdr:row>
          <xdr:rowOff>152400</xdr:rowOff>
        </xdr:from>
        <xdr:to>
          <xdr:col>48</xdr:col>
          <xdr:colOff>241300</xdr:colOff>
          <xdr:row>25</xdr:row>
          <xdr:rowOff>25400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12700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12700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12700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25400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25400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25400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25400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25400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25400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25400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50800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38100</xdr:colOff>
          <xdr:row>25</xdr:row>
          <xdr:rowOff>0</xdr:rowOff>
        </xdr:from>
        <xdr:to>
          <xdr:col>48</xdr:col>
          <xdr:colOff>241300</xdr:colOff>
          <xdr:row>26</xdr:row>
          <xdr:rowOff>63500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635000</xdr:colOff>
          <xdr:row>31</xdr:row>
          <xdr:rowOff>0</xdr:rowOff>
        </xdr:from>
        <xdr:to>
          <xdr:col>25</xdr:col>
          <xdr:colOff>63500</xdr:colOff>
          <xdr:row>32</xdr:row>
          <xdr:rowOff>63500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0</xdr:colOff>
          <xdr:row>31</xdr:row>
          <xdr:rowOff>0</xdr:rowOff>
        </xdr:from>
        <xdr:to>
          <xdr:col>69</xdr:col>
          <xdr:colOff>241300</xdr:colOff>
          <xdr:row>32</xdr:row>
          <xdr:rowOff>50800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0</xdr:colOff>
          <xdr:row>31</xdr:row>
          <xdr:rowOff>0</xdr:rowOff>
        </xdr:from>
        <xdr:to>
          <xdr:col>70</xdr:col>
          <xdr:colOff>241300</xdr:colOff>
          <xdr:row>32</xdr:row>
          <xdr:rowOff>50800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0</xdr:colOff>
          <xdr:row>31</xdr:row>
          <xdr:rowOff>0</xdr:rowOff>
        </xdr:from>
        <xdr:to>
          <xdr:col>71</xdr:col>
          <xdr:colOff>241300</xdr:colOff>
          <xdr:row>32</xdr:row>
          <xdr:rowOff>50800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31</xdr:row>
          <xdr:rowOff>0</xdr:rowOff>
        </xdr:from>
        <xdr:to>
          <xdr:col>72</xdr:col>
          <xdr:colOff>241300</xdr:colOff>
          <xdr:row>32</xdr:row>
          <xdr:rowOff>50800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0</xdr:colOff>
          <xdr:row>31</xdr:row>
          <xdr:rowOff>0</xdr:rowOff>
        </xdr:from>
        <xdr:to>
          <xdr:col>73</xdr:col>
          <xdr:colOff>241300</xdr:colOff>
          <xdr:row>32</xdr:row>
          <xdr:rowOff>50800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0</xdr:colOff>
          <xdr:row>31</xdr:row>
          <xdr:rowOff>0</xdr:rowOff>
        </xdr:from>
        <xdr:to>
          <xdr:col>74</xdr:col>
          <xdr:colOff>241300</xdr:colOff>
          <xdr:row>32</xdr:row>
          <xdr:rowOff>50800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0</xdr:colOff>
          <xdr:row>31</xdr:row>
          <xdr:rowOff>0</xdr:rowOff>
        </xdr:from>
        <xdr:to>
          <xdr:col>75</xdr:col>
          <xdr:colOff>241300</xdr:colOff>
          <xdr:row>32</xdr:row>
          <xdr:rowOff>50800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31</xdr:row>
          <xdr:rowOff>0</xdr:rowOff>
        </xdr:from>
        <xdr:to>
          <xdr:col>76</xdr:col>
          <xdr:colOff>241300</xdr:colOff>
          <xdr:row>32</xdr:row>
          <xdr:rowOff>50800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31</xdr:row>
          <xdr:rowOff>0</xdr:rowOff>
        </xdr:from>
        <xdr:to>
          <xdr:col>77</xdr:col>
          <xdr:colOff>241300</xdr:colOff>
          <xdr:row>32</xdr:row>
          <xdr:rowOff>50800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0</xdr:colOff>
          <xdr:row>31</xdr:row>
          <xdr:rowOff>0</xdr:rowOff>
        </xdr:from>
        <xdr:to>
          <xdr:col>78</xdr:col>
          <xdr:colOff>241300</xdr:colOff>
          <xdr:row>32</xdr:row>
          <xdr:rowOff>50800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0</xdr:colOff>
          <xdr:row>31</xdr:row>
          <xdr:rowOff>0</xdr:rowOff>
        </xdr:from>
        <xdr:to>
          <xdr:col>79</xdr:col>
          <xdr:colOff>241300</xdr:colOff>
          <xdr:row>32</xdr:row>
          <xdr:rowOff>50800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0</xdr:colOff>
          <xdr:row>31</xdr:row>
          <xdr:rowOff>0</xdr:rowOff>
        </xdr:from>
        <xdr:to>
          <xdr:col>80</xdr:col>
          <xdr:colOff>241300</xdr:colOff>
          <xdr:row>32</xdr:row>
          <xdr:rowOff>50800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  <a:p>
              <a:pPr algn="l" rtl="0">
                <a:defRPr sz="1000"/>
              </a:pPr>
              <a:endParaRPr lang="de-DE" sz="1200" b="0" i="0" u="none" strike="noStrike" baseline="0">
                <a:solidFill>
                  <a:srgbClr val="000000"/>
                </a:solidFill>
                <a:latin typeface="Aptos Narrow" charset="0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266701</xdr:colOff>
      <xdr:row>49</xdr:row>
      <xdr:rowOff>674254</xdr:rowOff>
    </xdr:from>
    <xdr:to>
      <xdr:col>9</xdr:col>
      <xdr:colOff>1</xdr:colOff>
      <xdr:row>50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568701" y="11570854"/>
          <a:ext cx="4102100" cy="5576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Lato" panose="020F0502020204030203" pitchFamily="34" charset="77"/>
            </a:rPr>
            <a:t>MovementSciences AG	URL:           www.movementsciences.ch</a:t>
          </a:r>
          <a:br>
            <a:rPr lang="de-DE" sz="900">
              <a:latin typeface="Lato" panose="020F0502020204030203" pitchFamily="34" charset="77"/>
            </a:rPr>
          </a:br>
          <a:r>
            <a:rPr lang="de-DE" sz="900">
              <a:latin typeface="Lato" panose="020F0502020204030203" pitchFamily="34" charset="77"/>
            </a:rPr>
            <a:t>Giessenplatz 1		E-Mail:      support@movementsciences.ch</a:t>
          </a:r>
        </a:p>
        <a:p>
          <a:r>
            <a:rPr lang="de-DE" sz="900">
              <a:latin typeface="Lato" panose="020F0502020204030203" pitchFamily="34" charset="77"/>
            </a:rPr>
            <a:t>8600 Dübendorf		Telefon:</a:t>
          </a:r>
          <a:r>
            <a:rPr lang="de-DE" sz="900" baseline="0">
              <a:latin typeface="Lato" panose="020F0502020204030203" pitchFamily="34" charset="77"/>
            </a:rPr>
            <a:t>    +41 44 518 07 50</a:t>
          </a:r>
          <a:endParaRPr lang="de-DE" sz="900">
            <a:latin typeface="Lato" panose="020F0502020204030203" pitchFamily="34" charset="77"/>
          </a:endParaRPr>
        </a:p>
      </xdr:txBody>
    </xdr:sp>
    <xdr:clientData/>
  </xdr:twoCellAnchor>
  <xdr:twoCellAnchor editAs="oneCell">
    <xdr:from>
      <xdr:col>0</xdr:col>
      <xdr:colOff>23092</xdr:colOff>
      <xdr:row>49</xdr:row>
      <xdr:rowOff>716973</xdr:rowOff>
    </xdr:from>
    <xdr:to>
      <xdr:col>1</xdr:col>
      <xdr:colOff>797687</xdr:colOff>
      <xdr:row>49</xdr:row>
      <xdr:rowOff>1201882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92" y="11613573"/>
          <a:ext cx="1600095" cy="484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0.xml"/><Relationship Id="rId21" Type="http://schemas.openxmlformats.org/officeDocument/2006/relationships/ctrlProp" Target="../ctrlProps/ctrlProp14.xml"/><Relationship Id="rId42" Type="http://schemas.openxmlformats.org/officeDocument/2006/relationships/ctrlProp" Target="../ctrlProps/ctrlProp35.xml"/><Relationship Id="rId63" Type="http://schemas.openxmlformats.org/officeDocument/2006/relationships/ctrlProp" Target="../ctrlProps/ctrlProp56.xml"/><Relationship Id="rId84" Type="http://schemas.openxmlformats.org/officeDocument/2006/relationships/ctrlProp" Target="../ctrlProps/ctrlProp77.xml"/><Relationship Id="rId138" Type="http://schemas.openxmlformats.org/officeDocument/2006/relationships/ctrlProp" Target="../ctrlProps/ctrlProp131.xml"/><Relationship Id="rId107" Type="http://schemas.openxmlformats.org/officeDocument/2006/relationships/ctrlProp" Target="../ctrlProps/ctrlProp100.xml"/><Relationship Id="rId11" Type="http://schemas.openxmlformats.org/officeDocument/2006/relationships/ctrlProp" Target="../ctrlProps/ctrlProp4.xml"/><Relationship Id="rId32" Type="http://schemas.openxmlformats.org/officeDocument/2006/relationships/ctrlProp" Target="../ctrlProps/ctrlProp25.xml"/><Relationship Id="rId53" Type="http://schemas.openxmlformats.org/officeDocument/2006/relationships/ctrlProp" Target="../ctrlProps/ctrlProp46.xml"/><Relationship Id="rId74" Type="http://schemas.openxmlformats.org/officeDocument/2006/relationships/ctrlProp" Target="../ctrlProps/ctrlProp67.xml"/><Relationship Id="rId128" Type="http://schemas.openxmlformats.org/officeDocument/2006/relationships/ctrlProp" Target="../ctrlProps/ctrlProp121.xml"/><Relationship Id="rId149" Type="http://schemas.openxmlformats.org/officeDocument/2006/relationships/ctrlProp" Target="../ctrlProps/ctrlProp142.xml"/><Relationship Id="rId5" Type="http://schemas.openxmlformats.org/officeDocument/2006/relationships/printerSettings" Target="../printerSettings/printerSettings1.bin"/><Relationship Id="rId95" Type="http://schemas.openxmlformats.org/officeDocument/2006/relationships/ctrlProp" Target="../ctrlProps/ctrlProp88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64" Type="http://schemas.openxmlformats.org/officeDocument/2006/relationships/ctrlProp" Target="../ctrlProps/ctrlProp57.xml"/><Relationship Id="rId69" Type="http://schemas.openxmlformats.org/officeDocument/2006/relationships/ctrlProp" Target="../ctrlProps/ctrlProp62.xml"/><Relationship Id="rId113" Type="http://schemas.openxmlformats.org/officeDocument/2006/relationships/ctrlProp" Target="../ctrlProps/ctrlProp106.xml"/><Relationship Id="rId118" Type="http://schemas.openxmlformats.org/officeDocument/2006/relationships/ctrlProp" Target="../ctrlProps/ctrlProp111.xml"/><Relationship Id="rId134" Type="http://schemas.openxmlformats.org/officeDocument/2006/relationships/ctrlProp" Target="../ctrlProps/ctrlProp127.xml"/><Relationship Id="rId139" Type="http://schemas.openxmlformats.org/officeDocument/2006/relationships/ctrlProp" Target="../ctrlProps/ctrlProp132.xml"/><Relationship Id="rId80" Type="http://schemas.openxmlformats.org/officeDocument/2006/relationships/ctrlProp" Target="../ctrlProps/ctrlProp73.xml"/><Relationship Id="rId85" Type="http://schemas.openxmlformats.org/officeDocument/2006/relationships/ctrlProp" Target="../ctrlProps/ctrlProp78.xml"/><Relationship Id="rId150" Type="http://schemas.openxmlformats.org/officeDocument/2006/relationships/ctrlProp" Target="../ctrlProps/ctrlProp143.x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59" Type="http://schemas.openxmlformats.org/officeDocument/2006/relationships/ctrlProp" Target="../ctrlProps/ctrlProp52.xml"/><Relationship Id="rId103" Type="http://schemas.openxmlformats.org/officeDocument/2006/relationships/ctrlProp" Target="../ctrlProps/ctrlProp96.xml"/><Relationship Id="rId108" Type="http://schemas.openxmlformats.org/officeDocument/2006/relationships/ctrlProp" Target="../ctrlProps/ctrlProp101.xml"/><Relationship Id="rId124" Type="http://schemas.openxmlformats.org/officeDocument/2006/relationships/ctrlProp" Target="../ctrlProps/ctrlProp117.xml"/><Relationship Id="rId129" Type="http://schemas.openxmlformats.org/officeDocument/2006/relationships/ctrlProp" Target="../ctrlProps/ctrlProp122.xml"/><Relationship Id="rId54" Type="http://schemas.openxmlformats.org/officeDocument/2006/relationships/ctrlProp" Target="../ctrlProps/ctrlProp47.xml"/><Relationship Id="rId70" Type="http://schemas.openxmlformats.org/officeDocument/2006/relationships/ctrlProp" Target="../ctrlProps/ctrlProp63.xml"/><Relationship Id="rId75" Type="http://schemas.openxmlformats.org/officeDocument/2006/relationships/ctrlProp" Target="../ctrlProps/ctrlProp68.xml"/><Relationship Id="rId91" Type="http://schemas.openxmlformats.org/officeDocument/2006/relationships/ctrlProp" Target="../ctrlProps/ctrlProp84.xml"/><Relationship Id="rId96" Type="http://schemas.openxmlformats.org/officeDocument/2006/relationships/ctrlProp" Target="../ctrlProps/ctrlProp89.xml"/><Relationship Id="rId140" Type="http://schemas.openxmlformats.org/officeDocument/2006/relationships/ctrlProp" Target="../ctrlProps/ctrlProp133.xml"/><Relationship Id="rId145" Type="http://schemas.openxmlformats.org/officeDocument/2006/relationships/ctrlProp" Target="../ctrlProps/ctrlProp138.xml"/><Relationship Id="rId1" Type="http://schemas.openxmlformats.org/officeDocument/2006/relationships/hyperlink" Target="http://www.movementsciences.ch/" TargetMode="External"/><Relationship Id="rId6" Type="http://schemas.openxmlformats.org/officeDocument/2006/relationships/drawing" Target="../drawings/drawing1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49" Type="http://schemas.openxmlformats.org/officeDocument/2006/relationships/ctrlProp" Target="../ctrlProps/ctrlProp42.xml"/><Relationship Id="rId114" Type="http://schemas.openxmlformats.org/officeDocument/2006/relationships/ctrlProp" Target="../ctrlProps/ctrlProp107.xml"/><Relationship Id="rId119" Type="http://schemas.openxmlformats.org/officeDocument/2006/relationships/ctrlProp" Target="../ctrlProps/ctrlProp112.xml"/><Relationship Id="rId44" Type="http://schemas.openxmlformats.org/officeDocument/2006/relationships/ctrlProp" Target="../ctrlProps/ctrlProp37.xml"/><Relationship Id="rId60" Type="http://schemas.openxmlformats.org/officeDocument/2006/relationships/ctrlProp" Target="../ctrlProps/ctrlProp53.xml"/><Relationship Id="rId65" Type="http://schemas.openxmlformats.org/officeDocument/2006/relationships/ctrlProp" Target="../ctrlProps/ctrlProp58.xml"/><Relationship Id="rId81" Type="http://schemas.openxmlformats.org/officeDocument/2006/relationships/ctrlProp" Target="../ctrlProps/ctrlProp74.xml"/><Relationship Id="rId86" Type="http://schemas.openxmlformats.org/officeDocument/2006/relationships/ctrlProp" Target="../ctrlProps/ctrlProp79.xml"/><Relationship Id="rId130" Type="http://schemas.openxmlformats.org/officeDocument/2006/relationships/ctrlProp" Target="../ctrlProps/ctrlProp123.xml"/><Relationship Id="rId135" Type="http://schemas.openxmlformats.org/officeDocument/2006/relationships/ctrlProp" Target="../ctrlProps/ctrlProp128.xml"/><Relationship Id="rId151" Type="http://schemas.openxmlformats.org/officeDocument/2006/relationships/ctrlProp" Target="../ctrlProps/ctrlProp144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9" Type="http://schemas.openxmlformats.org/officeDocument/2006/relationships/ctrlProp" Target="../ctrlProps/ctrlProp32.xml"/><Relationship Id="rId109" Type="http://schemas.openxmlformats.org/officeDocument/2006/relationships/ctrlProp" Target="../ctrlProps/ctrlProp102.xml"/><Relationship Id="rId34" Type="http://schemas.openxmlformats.org/officeDocument/2006/relationships/ctrlProp" Target="../ctrlProps/ctrlProp27.xml"/><Relationship Id="rId50" Type="http://schemas.openxmlformats.org/officeDocument/2006/relationships/ctrlProp" Target="../ctrlProps/ctrlProp43.xml"/><Relationship Id="rId55" Type="http://schemas.openxmlformats.org/officeDocument/2006/relationships/ctrlProp" Target="../ctrlProps/ctrlProp48.xml"/><Relationship Id="rId76" Type="http://schemas.openxmlformats.org/officeDocument/2006/relationships/ctrlProp" Target="../ctrlProps/ctrlProp69.xml"/><Relationship Id="rId97" Type="http://schemas.openxmlformats.org/officeDocument/2006/relationships/ctrlProp" Target="../ctrlProps/ctrlProp90.xml"/><Relationship Id="rId104" Type="http://schemas.openxmlformats.org/officeDocument/2006/relationships/ctrlProp" Target="../ctrlProps/ctrlProp97.xml"/><Relationship Id="rId120" Type="http://schemas.openxmlformats.org/officeDocument/2006/relationships/ctrlProp" Target="../ctrlProps/ctrlProp113.xml"/><Relationship Id="rId125" Type="http://schemas.openxmlformats.org/officeDocument/2006/relationships/ctrlProp" Target="../ctrlProps/ctrlProp118.xml"/><Relationship Id="rId141" Type="http://schemas.openxmlformats.org/officeDocument/2006/relationships/ctrlProp" Target="../ctrlProps/ctrlProp134.xml"/><Relationship Id="rId146" Type="http://schemas.openxmlformats.org/officeDocument/2006/relationships/ctrlProp" Target="../ctrlProps/ctrlProp139.xml"/><Relationship Id="rId7" Type="http://schemas.openxmlformats.org/officeDocument/2006/relationships/vmlDrawing" Target="../drawings/vmlDrawing1.vml"/><Relationship Id="rId71" Type="http://schemas.openxmlformats.org/officeDocument/2006/relationships/ctrlProp" Target="../ctrlProps/ctrlProp64.xml"/><Relationship Id="rId92" Type="http://schemas.openxmlformats.org/officeDocument/2006/relationships/ctrlProp" Target="../ctrlProps/ctrlProp85.xml"/><Relationship Id="rId2" Type="http://schemas.openxmlformats.org/officeDocument/2006/relationships/hyperlink" Target="https://movementsciences.ch/magic-moment" TargetMode="External"/><Relationship Id="rId29" Type="http://schemas.openxmlformats.org/officeDocument/2006/relationships/ctrlProp" Target="../ctrlProps/ctrlProp22.xml"/><Relationship Id="rId24" Type="http://schemas.openxmlformats.org/officeDocument/2006/relationships/ctrlProp" Target="../ctrlProps/ctrlProp17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66" Type="http://schemas.openxmlformats.org/officeDocument/2006/relationships/ctrlProp" Target="../ctrlProps/ctrlProp59.xml"/><Relationship Id="rId87" Type="http://schemas.openxmlformats.org/officeDocument/2006/relationships/ctrlProp" Target="../ctrlProps/ctrlProp80.xml"/><Relationship Id="rId110" Type="http://schemas.openxmlformats.org/officeDocument/2006/relationships/ctrlProp" Target="../ctrlProps/ctrlProp103.xml"/><Relationship Id="rId115" Type="http://schemas.openxmlformats.org/officeDocument/2006/relationships/ctrlProp" Target="../ctrlProps/ctrlProp108.xml"/><Relationship Id="rId131" Type="http://schemas.openxmlformats.org/officeDocument/2006/relationships/ctrlProp" Target="../ctrlProps/ctrlProp124.xml"/><Relationship Id="rId136" Type="http://schemas.openxmlformats.org/officeDocument/2006/relationships/ctrlProp" Target="../ctrlProps/ctrlProp129.xml"/><Relationship Id="rId61" Type="http://schemas.openxmlformats.org/officeDocument/2006/relationships/ctrlProp" Target="../ctrlProps/ctrlProp54.xml"/><Relationship Id="rId82" Type="http://schemas.openxmlformats.org/officeDocument/2006/relationships/ctrlProp" Target="../ctrlProps/ctrlProp75.xml"/><Relationship Id="rId152" Type="http://schemas.openxmlformats.org/officeDocument/2006/relationships/ctrlProp" Target="../ctrlProps/ctrlProp145.xml"/><Relationship Id="rId19" Type="http://schemas.openxmlformats.org/officeDocument/2006/relationships/ctrlProp" Target="../ctrlProps/ctrlProp12.xml"/><Relationship Id="rId14" Type="http://schemas.openxmlformats.org/officeDocument/2006/relationships/ctrlProp" Target="../ctrlProps/ctrlProp7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56" Type="http://schemas.openxmlformats.org/officeDocument/2006/relationships/ctrlProp" Target="../ctrlProps/ctrlProp49.xml"/><Relationship Id="rId77" Type="http://schemas.openxmlformats.org/officeDocument/2006/relationships/ctrlProp" Target="../ctrlProps/ctrlProp70.xml"/><Relationship Id="rId100" Type="http://schemas.openxmlformats.org/officeDocument/2006/relationships/ctrlProp" Target="../ctrlProps/ctrlProp93.xml"/><Relationship Id="rId105" Type="http://schemas.openxmlformats.org/officeDocument/2006/relationships/ctrlProp" Target="../ctrlProps/ctrlProp98.xml"/><Relationship Id="rId126" Type="http://schemas.openxmlformats.org/officeDocument/2006/relationships/ctrlProp" Target="../ctrlProps/ctrlProp119.xml"/><Relationship Id="rId147" Type="http://schemas.openxmlformats.org/officeDocument/2006/relationships/ctrlProp" Target="../ctrlProps/ctrlProp140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Relationship Id="rId72" Type="http://schemas.openxmlformats.org/officeDocument/2006/relationships/ctrlProp" Target="../ctrlProps/ctrlProp65.xml"/><Relationship Id="rId93" Type="http://schemas.openxmlformats.org/officeDocument/2006/relationships/ctrlProp" Target="../ctrlProps/ctrlProp86.xml"/><Relationship Id="rId98" Type="http://schemas.openxmlformats.org/officeDocument/2006/relationships/ctrlProp" Target="../ctrlProps/ctrlProp91.xml"/><Relationship Id="rId121" Type="http://schemas.openxmlformats.org/officeDocument/2006/relationships/ctrlProp" Target="../ctrlProps/ctrlProp114.xml"/><Relationship Id="rId142" Type="http://schemas.openxmlformats.org/officeDocument/2006/relationships/ctrlProp" Target="../ctrlProps/ctrlProp135.xml"/><Relationship Id="rId3" Type="http://schemas.openxmlformats.org/officeDocument/2006/relationships/hyperlink" Target="https://movementsciences.ch/blog/personalmangel_entschaerfen" TargetMode="External"/><Relationship Id="rId25" Type="http://schemas.openxmlformats.org/officeDocument/2006/relationships/ctrlProp" Target="../ctrlProps/ctrlProp18.xml"/><Relationship Id="rId46" Type="http://schemas.openxmlformats.org/officeDocument/2006/relationships/ctrlProp" Target="../ctrlProps/ctrlProp39.xml"/><Relationship Id="rId67" Type="http://schemas.openxmlformats.org/officeDocument/2006/relationships/ctrlProp" Target="../ctrlProps/ctrlProp60.xml"/><Relationship Id="rId116" Type="http://schemas.openxmlformats.org/officeDocument/2006/relationships/ctrlProp" Target="../ctrlProps/ctrlProp109.xml"/><Relationship Id="rId137" Type="http://schemas.openxmlformats.org/officeDocument/2006/relationships/ctrlProp" Target="../ctrlProps/ctrlProp130.xml"/><Relationship Id="rId20" Type="http://schemas.openxmlformats.org/officeDocument/2006/relationships/ctrlProp" Target="../ctrlProps/ctrlProp13.xml"/><Relationship Id="rId41" Type="http://schemas.openxmlformats.org/officeDocument/2006/relationships/ctrlProp" Target="../ctrlProps/ctrlProp34.xml"/><Relationship Id="rId62" Type="http://schemas.openxmlformats.org/officeDocument/2006/relationships/ctrlProp" Target="../ctrlProps/ctrlProp55.xml"/><Relationship Id="rId83" Type="http://schemas.openxmlformats.org/officeDocument/2006/relationships/ctrlProp" Target="../ctrlProps/ctrlProp76.xml"/><Relationship Id="rId88" Type="http://schemas.openxmlformats.org/officeDocument/2006/relationships/ctrlProp" Target="../ctrlProps/ctrlProp81.xml"/><Relationship Id="rId111" Type="http://schemas.openxmlformats.org/officeDocument/2006/relationships/ctrlProp" Target="../ctrlProps/ctrlProp104.xml"/><Relationship Id="rId132" Type="http://schemas.openxmlformats.org/officeDocument/2006/relationships/ctrlProp" Target="../ctrlProps/ctrlProp125.xml"/><Relationship Id="rId15" Type="http://schemas.openxmlformats.org/officeDocument/2006/relationships/ctrlProp" Target="../ctrlProps/ctrlProp8.xml"/><Relationship Id="rId36" Type="http://schemas.openxmlformats.org/officeDocument/2006/relationships/ctrlProp" Target="../ctrlProps/ctrlProp29.xml"/><Relationship Id="rId57" Type="http://schemas.openxmlformats.org/officeDocument/2006/relationships/ctrlProp" Target="../ctrlProps/ctrlProp50.xml"/><Relationship Id="rId106" Type="http://schemas.openxmlformats.org/officeDocument/2006/relationships/ctrlProp" Target="../ctrlProps/ctrlProp99.xml"/><Relationship Id="rId127" Type="http://schemas.openxmlformats.org/officeDocument/2006/relationships/ctrlProp" Target="../ctrlProps/ctrlProp120.xml"/><Relationship Id="rId10" Type="http://schemas.openxmlformats.org/officeDocument/2006/relationships/ctrlProp" Target="../ctrlProps/ctrlProp3.xml"/><Relationship Id="rId31" Type="http://schemas.openxmlformats.org/officeDocument/2006/relationships/ctrlProp" Target="../ctrlProps/ctrlProp24.xml"/><Relationship Id="rId52" Type="http://schemas.openxmlformats.org/officeDocument/2006/relationships/ctrlProp" Target="../ctrlProps/ctrlProp45.xml"/><Relationship Id="rId73" Type="http://schemas.openxmlformats.org/officeDocument/2006/relationships/ctrlProp" Target="../ctrlProps/ctrlProp66.xml"/><Relationship Id="rId78" Type="http://schemas.openxmlformats.org/officeDocument/2006/relationships/ctrlProp" Target="../ctrlProps/ctrlProp71.xml"/><Relationship Id="rId94" Type="http://schemas.openxmlformats.org/officeDocument/2006/relationships/ctrlProp" Target="../ctrlProps/ctrlProp87.xml"/><Relationship Id="rId99" Type="http://schemas.openxmlformats.org/officeDocument/2006/relationships/ctrlProp" Target="../ctrlProps/ctrlProp92.xml"/><Relationship Id="rId101" Type="http://schemas.openxmlformats.org/officeDocument/2006/relationships/ctrlProp" Target="../ctrlProps/ctrlProp94.xml"/><Relationship Id="rId122" Type="http://schemas.openxmlformats.org/officeDocument/2006/relationships/ctrlProp" Target="../ctrlProps/ctrlProp115.xml"/><Relationship Id="rId143" Type="http://schemas.openxmlformats.org/officeDocument/2006/relationships/ctrlProp" Target="../ctrlProps/ctrlProp136.xml"/><Relationship Id="rId148" Type="http://schemas.openxmlformats.org/officeDocument/2006/relationships/ctrlProp" Target="../ctrlProps/ctrlProp141.xml"/><Relationship Id="rId4" Type="http://schemas.openxmlformats.org/officeDocument/2006/relationships/hyperlink" Target="https://movementsciences.ch/blog/wann_die_budgetierung_hindert" TargetMode="External"/><Relationship Id="rId9" Type="http://schemas.openxmlformats.org/officeDocument/2006/relationships/ctrlProp" Target="../ctrlProps/ctrlProp2.xml"/><Relationship Id="rId26" Type="http://schemas.openxmlformats.org/officeDocument/2006/relationships/ctrlProp" Target="../ctrlProps/ctrlProp19.xml"/><Relationship Id="rId47" Type="http://schemas.openxmlformats.org/officeDocument/2006/relationships/ctrlProp" Target="../ctrlProps/ctrlProp40.xml"/><Relationship Id="rId68" Type="http://schemas.openxmlformats.org/officeDocument/2006/relationships/ctrlProp" Target="../ctrlProps/ctrlProp61.xml"/><Relationship Id="rId89" Type="http://schemas.openxmlformats.org/officeDocument/2006/relationships/ctrlProp" Target="../ctrlProps/ctrlProp82.xml"/><Relationship Id="rId112" Type="http://schemas.openxmlformats.org/officeDocument/2006/relationships/ctrlProp" Target="../ctrlProps/ctrlProp105.xml"/><Relationship Id="rId133" Type="http://schemas.openxmlformats.org/officeDocument/2006/relationships/ctrlProp" Target="../ctrlProps/ctrlProp126.xml"/><Relationship Id="rId16" Type="http://schemas.openxmlformats.org/officeDocument/2006/relationships/ctrlProp" Target="../ctrlProps/ctrlProp9.xml"/><Relationship Id="rId37" Type="http://schemas.openxmlformats.org/officeDocument/2006/relationships/ctrlProp" Target="../ctrlProps/ctrlProp30.xml"/><Relationship Id="rId58" Type="http://schemas.openxmlformats.org/officeDocument/2006/relationships/ctrlProp" Target="../ctrlProps/ctrlProp51.xml"/><Relationship Id="rId79" Type="http://schemas.openxmlformats.org/officeDocument/2006/relationships/ctrlProp" Target="../ctrlProps/ctrlProp72.xml"/><Relationship Id="rId102" Type="http://schemas.openxmlformats.org/officeDocument/2006/relationships/ctrlProp" Target="../ctrlProps/ctrlProp95.xml"/><Relationship Id="rId123" Type="http://schemas.openxmlformats.org/officeDocument/2006/relationships/ctrlProp" Target="../ctrlProps/ctrlProp116.xml"/><Relationship Id="rId144" Type="http://schemas.openxmlformats.org/officeDocument/2006/relationships/ctrlProp" Target="../ctrlProps/ctrlProp137.xml"/><Relationship Id="rId90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EE2A-39FA-C249-841A-CEBF85E1F2D7}">
  <sheetPr>
    <pageSetUpPr fitToPage="1"/>
  </sheetPr>
  <dimension ref="A1:AX422"/>
  <sheetViews>
    <sheetView tabSelected="1" topLeftCell="A31" zoomScale="144" zoomScaleNormal="91" workbookViewId="0">
      <selection activeCell="Q28" sqref="Q28:S28"/>
    </sheetView>
  </sheetViews>
  <sheetFormatPr baseColWidth="10" defaultRowHeight="16"/>
  <cols>
    <col min="1" max="1" width="2.83203125" style="32" customWidth="1"/>
    <col min="2" max="2" width="22.33203125" customWidth="1"/>
    <col min="3" max="4" width="9.83203125" customWidth="1"/>
    <col min="5" max="6" width="8.5" customWidth="1"/>
    <col min="7" max="7" width="8.33203125" customWidth="1"/>
    <col min="8" max="10" width="4" customWidth="1"/>
    <col min="11" max="19" width="4" style="4" customWidth="1"/>
    <col min="20" max="36" width="10.83203125" style="80"/>
    <col min="37" max="48" width="0" style="4" hidden="1" customWidth="1"/>
    <col min="49" max="50" width="10.83203125" style="4"/>
  </cols>
  <sheetData>
    <row r="1" spans="1:36" s="4" customFormat="1" ht="50" customHeight="1">
      <c r="A1" s="143" t="s">
        <v>86</v>
      </c>
      <c r="B1" s="143"/>
      <c r="C1" s="143"/>
      <c r="D1" s="143"/>
      <c r="E1" s="143"/>
      <c r="F1" s="143"/>
      <c r="G1" s="143"/>
      <c r="H1" s="135" t="s">
        <v>36</v>
      </c>
      <c r="I1" s="135"/>
      <c r="J1" s="136"/>
      <c r="K1" s="137"/>
      <c r="L1" s="138"/>
      <c r="M1" s="138"/>
      <c r="N1" s="138"/>
      <c r="O1" s="138"/>
      <c r="P1" s="138"/>
      <c r="Q1" s="138"/>
      <c r="R1" s="138"/>
      <c r="S1" s="139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</row>
    <row r="2" spans="1:36" s="3" customFormat="1" ht="81" customHeight="1">
      <c r="A2" s="56" t="s">
        <v>81</v>
      </c>
      <c r="B2" s="53"/>
      <c r="C2" s="53"/>
      <c r="D2" s="53"/>
      <c r="E2" s="53"/>
      <c r="F2" s="53"/>
      <c r="G2" s="53"/>
      <c r="H2" s="54"/>
      <c r="I2" s="33"/>
      <c r="J2" s="33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</row>
    <row r="3" spans="1:36" s="4" customFormat="1">
      <c r="A3" s="31">
        <v>1</v>
      </c>
      <c r="B3" s="34" t="s">
        <v>79</v>
      </c>
      <c r="C3" s="18"/>
      <c r="D3" s="18"/>
      <c r="E3" s="18"/>
      <c r="F3" s="18"/>
      <c r="G3" s="18"/>
      <c r="H3" s="18"/>
      <c r="I3" s="18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</row>
    <row r="4" spans="1:36" s="4" customFormat="1" ht="4" customHeight="1">
      <c r="A4" s="31"/>
      <c r="B4" s="18"/>
      <c r="C4" s="18"/>
      <c r="D4" s="18"/>
      <c r="E4" s="18"/>
      <c r="F4" s="18"/>
      <c r="G4" s="18"/>
      <c r="H4" s="18"/>
      <c r="I4" s="18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</row>
    <row r="5" spans="1:36" s="4" customFormat="1" ht="32" customHeight="1">
      <c r="A5" s="31"/>
      <c r="B5" s="55"/>
      <c r="C5" s="36" t="s">
        <v>75</v>
      </c>
      <c r="D5" s="36" t="s">
        <v>45</v>
      </c>
      <c r="E5" s="144" t="s">
        <v>46</v>
      </c>
      <c r="F5" s="145"/>
      <c r="G5" s="146"/>
      <c r="H5" s="145" t="s">
        <v>88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</row>
    <row r="6" spans="1:36" s="18" customFormat="1" ht="21" customHeight="1">
      <c r="A6" s="31"/>
      <c r="B6" s="35"/>
      <c r="E6" s="147" t="s">
        <v>55</v>
      </c>
      <c r="F6" s="148"/>
      <c r="G6" s="149"/>
      <c r="H6" s="140" t="s">
        <v>49</v>
      </c>
      <c r="I6" s="140"/>
      <c r="J6" s="140"/>
      <c r="K6" s="140"/>
      <c r="L6" s="140" t="s">
        <v>50</v>
      </c>
      <c r="M6" s="140"/>
      <c r="N6" s="140"/>
      <c r="O6" s="140"/>
      <c r="P6" s="140" t="s">
        <v>54</v>
      </c>
      <c r="Q6" s="140"/>
      <c r="R6" s="140"/>
      <c r="S6" s="140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</row>
    <row r="7" spans="1:36" s="18" customFormat="1" ht="33" customHeight="1">
      <c r="A7" s="31"/>
      <c r="B7" s="37"/>
      <c r="C7" s="29"/>
      <c r="D7" s="29"/>
      <c r="E7" s="91" t="s">
        <v>47</v>
      </c>
      <c r="F7" s="90" t="s">
        <v>48</v>
      </c>
      <c r="G7" s="92" t="s">
        <v>74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</row>
    <row r="8" spans="1:36" s="18" customFormat="1" ht="19">
      <c r="A8" s="31"/>
      <c r="B8" s="57" t="s">
        <v>70</v>
      </c>
      <c r="C8" s="88" t="s">
        <v>52</v>
      </c>
      <c r="D8" s="38"/>
      <c r="E8" s="99"/>
      <c r="F8" s="100"/>
      <c r="G8" s="101" t="s">
        <v>52</v>
      </c>
      <c r="H8" s="39"/>
      <c r="I8" s="40"/>
      <c r="J8" s="39"/>
      <c r="K8" s="39"/>
      <c r="L8" s="39"/>
      <c r="M8" s="39"/>
      <c r="N8" s="39"/>
      <c r="O8" s="39"/>
      <c r="P8" s="39"/>
      <c r="Q8" s="39"/>
      <c r="R8" s="39"/>
      <c r="S8" s="43" t="s">
        <v>52</v>
      </c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 t="s">
        <v>72</v>
      </c>
      <c r="AH8" s="83"/>
      <c r="AI8" s="83"/>
      <c r="AJ8" s="83"/>
    </row>
    <row r="9" spans="1:36" s="18" customFormat="1" ht="19">
      <c r="A9" s="31"/>
      <c r="B9" s="58" t="s">
        <v>51</v>
      </c>
      <c r="C9" s="41" t="s">
        <v>52</v>
      </c>
      <c r="D9" s="41" t="s">
        <v>52</v>
      </c>
      <c r="E9" s="94"/>
      <c r="F9" s="41" t="s">
        <v>52</v>
      </c>
      <c r="G9" s="95" t="s">
        <v>52</v>
      </c>
      <c r="H9" s="42"/>
      <c r="I9" s="42"/>
      <c r="J9" s="42"/>
      <c r="K9" s="60" t="s">
        <v>52</v>
      </c>
      <c r="L9" s="42"/>
      <c r="M9" s="42"/>
      <c r="N9" s="42"/>
      <c r="O9" s="60" t="s">
        <v>52</v>
      </c>
      <c r="P9" s="42"/>
      <c r="Q9" s="42"/>
      <c r="R9" s="42"/>
      <c r="S9" s="60" t="s">
        <v>52</v>
      </c>
      <c r="T9" s="83"/>
      <c r="U9" s="83"/>
      <c r="V9" s="83"/>
      <c r="W9" s="83"/>
      <c r="X9" s="83"/>
      <c r="Y9" s="83"/>
      <c r="Z9" s="83"/>
      <c r="AA9" s="80" t="s">
        <v>83</v>
      </c>
      <c r="AB9" s="83"/>
      <c r="AC9" s="83"/>
      <c r="AD9" s="83"/>
      <c r="AE9" s="83"/>
      <c r="AF9" s="83"/>
      <c r="AG9" s="83" t="s">
        <v>73</v>
      </c>
      <c r="AH9" s="83"/>
      <c r="AI9" s="83"/>
      <c r="AJ9" s="83"/>
    </row>
    <row r="10" spans="1:36" s="18" customFormat="1" ht="19">
      <c r="A10" s="31"/>
      <c r="B10" s="57" t="s">
        <v>89</v>
      </c>
      <c r="C10" s="38"/>
      <c r="D10" s="38"/>
      <c r="E10" s="96" t="s">
        <v>52</v>
      </c>
      <c r="F10" s="88" t="s">
        <v>52</v>
      </c>
      <c r="G10" s="93" t="s">
        <v>52</v>
      </c>
      <c r="H10" s="43" t="s">
        <v>52</v>
      </c>
      <c r="I10" s="43" t="s">
        <v>52</v>
      </c>
      <c r="J10" s="43" t="s">
        <v>52</v>
      </c>
      <c r="K10" s="43" t="s">
        <v>52</v>
      </c>
      <c r="L10" s="43" t="s">
        <v>52</v>
      </c>
      <c r="M10" s="43" t="s">
        <v>52</v>
      </c>
      <c r="N10" s="43" t="s">
        <v>52</v>
      </c>
      <c r="O10" s="43" t="s">
        <v>52</v>
      </c>
      <c r="P10" s="43" t="s">
        <v>52</v>
      </c>
      <c r="Q10" s="43" t="s">
        <v>52</v>
      </c>
      <c r="R10" s="43" t="s">
        <v>52</v>
      </c>
      <c r="S10" s="43" t="s">
        <v>52</v>
      </c>
      <c r="T10" s="83"/>
      <c r="U10" s="83"/>
      <c r="V10" s="83"/>
      <c r="W10" s="83"/>
      <c r="X10" s="83"/>
      <c r="Y10" s="83"/>
      <c r="Z10" s="83"/>
      <c r="AA10" s="80" t="s">
        <v>93</v>
      </c>
      <c r="AB10" s="83"/>
      <c r="AC10" s="83"/>
      <c r="AD10" s="83"/>
      <c r="AE10" s="83"/>
      <c r="AF10" s="83"/>
      <c r="AG10" s="83"/>
      <c r="AH10" s="83"/>
      <c r="AI10" s="83"/>
      <c r="AJ10" s="83"/>
    </row>
    <row r="11" spans="1:36" s="18" customFormat="1" ht="19">
      <c r="A11" s="31"/>
      <c r="B11" s="58" t="s">
        <v>53</v>
      </c>
      <c r="C11" s="44"/>
      <c r="D11" s="44"/>
      <c r="E11" s="97" t="s">
        <v>52</v>
      </c>
      <c r="F11" s="45"/>
      <c r="G11" s="98"/>
      <c r="H11" s="45" t="s">
        <v>80</v>
      </c>
      <c r="I11" s="45" t="s">
        <v>80</v>
      </c>
      <c r="J11" s="45" t="s">
        <v>80</v>
      </c>
      <c r="K11" s="45" t="s">
        <v>80</v>
      </c>
      <c r="L11" s="45" t="s">
        <v>80</v>
      </c>
      <c r="M11" s="45" t="s">
        <v>80</v>
      </c>
      <c r="N11" s="45" t="s">
        <v>80</v>
      </c>
      <c r="O11" s="45" t="s">
        <v>80</v>
      </c>
      <c r="P11" s="45" t="s">
        <v>80</v>
      </c>
      <c r="Q11" s="45" t="s">
        <v>80</v>
      </c>
      <c r="R11" s="45" t="s">
        <v>80</v>
      </c>
      <c r="S11" s="45" t="s">
        <v>80</v>
      </c>
      <c r="T11" s="83"/>
      <c r="U11" s="83"/>
      <c r="V11" s="83"/>
      <c r="W11" s="83"/>
      <c r="X11" s="83"/>
      <c r="Y11" s="83"/>
      <c r="Z11" s="83"/>
      <c r="AA11" s="80" t="s">
        <v>84</v>
      </c>
      <c r="AB11" s="83"/>
      <c r="AC11" s="83"/>
      <c r="AD11" s="83"/>
      <c r="AE11" s="83"/>
      <c r="AF11" s="83"/>
      <c r="AG11" s="83"/>
      <c r="AH11" s="83"/>
      <c r="AI11" s="83"/>
      <c r="AJ11" s="83"/>
    </row>
    <row r="12" spans="1:36" s="46" customFormat="1" ht="18" customHeight="1">
      <c r="B12" s="59" t="s">
        <v>71</v>
      </c>
      <c r="C12" s="47"/>
      <c r="D12" s="47"/>
      <c r="E12" s="96" t="s">
        <v>52</v>
      </c>
      <c r="F12" s="89"/>
      <c r="G12" s="102"/>
      <c r="H12" s="89" t="s">
        <v>98</v>
      </c>
      <c r="I12" s="89" t="s">
        <v>98</v>
      </c>
      <c r="J12" s="89" t="s">
        <v>98</v>
      </c>
      <c r="K12" s="89" t="s">
        <v>98</v>
      </c>
      <c r="L12" s="89" t="s">
        <v>98</v>
      </c>
      <c r="M12" s="89" t="s">
        <v>98</v>
      </c>
      <c r="N12" s="89" t="s">
        <v>98</v>
      </c>
      <c r="O12" s="89" t="s">
        <v>98</v>
      </c>
      <c r="P12" s="89" t="s">
        <v>98</v>
      </c>
      <c r="Q12" s="89" t="s">
        <v>98</v>
      </c>
      <c r="R12" s="89" t="s">
        <v>98</v>
      </c>
      <c r="S12" s="89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</row>
    <row r="13" spans="1:36" s="46" customFormat="1" ht="8" customHeight="1">
      <c r="C13" s="48"/>
      <c r="D13" s="48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</row>
    <row r="14" spans="1:36" s="46" customFormat="1" ht="18" customHeight="1">
      <c r="B14" s="105" t="s">
        <v>106</v>
      </c>
      <c r="C14" s="106"/>
      <c r="D14" s="106"/>
      <c r="E14" s="107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</row>
    <row r="15" spans="1:36" s="46" customFormat="1" ht="18" customHeight="1">
      <c r="B15" s="130" t="s">
        <v>105</v>
      </c>
      <c r="C15" s="130"/>
      <c r="D15" s="130"/>
      <c r="E15" s="130"/>
      <c r="F15" s="130"/>
      <c r="G15" s="130"/>
      <c r="H15" s="109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</row>
    <row r="16" spans="1:36" s="46" customFormat="1" ht="18" customHeight="1">
      <c r="B16" s="130" t="s">
        <v>107</v>
      </c>
      <c r="C16" s="130"/>
      <c r="D16" s="130"/>
      <c r="E16" s="130"/>
      <c r="F16" s="130"/>
      <c r="G16" s="130"/>
      <c r="H16" s="109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</row>
    <row r="17" spans="1:48" s="18" customFormat="1" ht="45" customHeight="1">
      <c r="A17" s="31"/>
      <c r="J17" s="31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</row>
    <row r="18" spans="1:48" s="18" customFormat="1" ht="16" customHeight="1">
      <c r="A18" s="31">
        <v>2</v>
      </c>
      <c r="B18" s="34" t="s">
        <v>101</v>
      </c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</row>
    <row r="19" spans="1:48" s="18" customFormat="1">
      <c r="A19" s="31"/>
      <c r="B19" s="18" t="s">
        <v>76</v>
      </c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</row>
    <row r="20" spans="1:48" s="18" customFormat="1">
      <c r="A20" s="31"/>
      <c r="B20" s="18" t="s">
        <v>77</v>
      </c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</row>
    <row r="21" spans="1:48" s="18" customFormat="1">
      <c r="A21" s="31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</row>
    <row r="22" spans="1:48" s="18" customFormat="1" ht="16" customHeight="1">
      <c r="A22" s="31"/>
      <c r="C22" s="140" t="s">
        <v>69</v>
      </c>
      <c r="D22" s="140"/>
      <c r="E22" s="140"/>
      <c r="F22" s="141" t="s">
        <v>68</v>
      </c>
      <c r="G22" s="142"/>
      <c r="H22" s="29" t="s">
        <v>56</v>
      </c>
      <c r="I22" s="29" t="s">
        <v>57</v>
      </c>
      <c r="J22" s="29" t="s">
        <v>58</v>
      </c>
      <c r="K22" s="29" t="s">
        <v>59</v>
      </c>
      <c r="L22" s="29" t="s">
        <v>60</v>
      </c>
      <c r="M22" s="29" t="s">
        <v>61</v>
      </c>
      <c r="N22" s="29" t="s">
        <v>62</v>
      </c>
      <c r="O22" s="29" t="s">
        <v>63</v>
      </c>
      <c r="P22" s="29" t="s">
        <v>64</v>
      </c>
      <c r="Q22" s="29" t="s">
        <v>65</v>
      </c>
      <c r="R22" s="29" t="s">
        <v>66</v>
      </c>
      <c r="S22" s="29" t="s">
        <v>67</v>
      </c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</row>
    <row r="23" spans="1:48" s="31" customFormat="1">
      <c r="B23" s="76">
        <v>1</v>
      </c>
      <c r="C23" s="150"/>
      <c r="D23" s="151"/>
      <c r="E23" s="152"/>
      <c r="F23" s="150"/>
      <c r="G23" s="152"/>
      <c r="H23" s="64"/>
      <c r="I23" s="65"/>
      <c r="J23" s="66"/>
      <c r="K23" s="66"/>
      <c r="L23" s="65"/>
      <c r="M23" s="67"/>
      <c r="N23" s="67"/>
      <c r="O23" s="66"/>
      <c r="P23" s="66"/>
      <c r="Q23" s="66"/>
      <c r="R23" s="66"/>
      <c r="S23" s="6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</row>
    <row r="24" spans="1:48" s="4" customFormat="1">
      <c r="A24" s="31"/>
      <c r="B24" s="51">
        <v>2</v>
      </c>
      <c r="C24" s="132"/>
      <c r="D24" s="133"/>
      <c r="E24" s="134"/>
      <c r="F24" s="132"/>
      <c r="G24" s="134"/>
      <c r="H24" s="68"/>
      <c r="I24" s="69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74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0"/>
    </row>
    <row r="25" spans="1:48" s="4" customFormat="1">
      <c r="A25" s="31"/>
      <c r="B25" s="76">
        <v>3</v>
      </c>
      <c r="C25" s="116"/>
      <c r="D25" s="131"/>
      <c r="E25" s="117"/>
      <c r="F25" s="116"/>
      <c r="G25" s="117"/>
      <c r="H25" s="71"/>
      <c r="I25" s="72"/>
      <c r="J25" s="73"/>
      <c r="K25" s="73"/>
      <c r="L25" s="73"/>
      <c r="M25" s="73"/>
      <c r="N25" s="73"/>
      <c r="O25" s="73"/>
      <c r="P25" s="73"/>
      <c r="Q25" s="73"/>
      <c r="R25" s="73"/>
      <c r="S25" s="7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74"/>
      <c r="AL25" s="72"/>
      <c r="AM25" s="73"/>
      <c r="AN25" s="73"/>
      <c r="AO25" s="73"/>
      <c r="AP25" s="73"/>
      <c r="AQ25" s="73"/>
      <c r="AR25" s="73"/>
      <c r="AS25" s="73"/>
      <c r="AT25" s="73"/>
      <c r="AU25" s="73"/>
      <c r="AV25" s="70"/>
    </row>
    <row r="26" spans="1:48" s="4" customFormat="1" ht="16" customHeight="1">
      <c r="A26" s="31"/>
      <c r="B26" s="18" t="s">
        <v>100</v>
      </c>
      <c r="S26" s="112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</row>
    <row r="27" spans="1:48" s="4" customFormat="1" ht="45" customHeight="1">
      <c r="A27" s="31"/>
      <c r="B27" s="18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</row>
    <row r="28" spans="1:48" s="4" customFormat="1" ht="18" customHeight="1">
      <c r="A28" s="31">
        <v>3</v>
      </c>
      <c r="B28" s="34" t="s">
        <v>82</v>
      </c>
      <c r="C28" s="6"/>
      <c r="D28" s="6"/>
      <c r="E28" s="6"/>
      <c r="H28" s="18"/>
      <c r="I28" s="18"/>
      <c r="J28" s="18"/>
      <c r="K28" s="18"/>
      <c r="O28" s="18"/>
      <c r="P28" s="18"/>
      <c r="Q28" s="124"/>
      <c r="R28" s="125"/>
      <c r="S28" s="126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</row>
    <row r="29" spans="1:48" s="4" customFormat="1" ht="3" customHeight="1">
      <c r="A29" s="31"/>
      <c r="B29" s="34"/>
      <c r="C29" s="6"/>
      <c r="D29" s="6"/>
      <c r="E29" s="6"/>
      <c r="H29" s="18"/>
      <c r="I29" s="18"/>
      <c r="J29" s="18"/>
      <c r="K29" s="18"/>
      <c r="O29" s="18"/>
      <c r="P29" s="18"/>
      <c r="Q29" s="77"/>
      <c r="R29" s="77"/>
      <c r="S29" s="77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</row>
    <row r="30" spans="1:48" s="4" customFormat="1" ht="18" customHeight="1">
      <c r="A30" s="31"/>
      <c r="B30" s="18" t="s">
        <v>99</v>
      </c>
      <c r="C30" s="6"/>
      <c r="D30" s="6"/>
      <c r="E30" s="127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9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</row>
    <row r="31" spans="1:48" s="4" customFormat="1" ht="45" customHeight="1">
      <c r="A31" s="31"/>
      <c r="B31" s="1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</row>
    <row r="32" spans="1:48" s="4" customFormat="1" ht="16" customHeight="1">
      <c r="A32" s="31">
        <v>4</v>
      </c>
      <c r="B32" s="34" t="s">
        <v>94</v>
      </c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</row>
    <row r="33" spans="1:48" s="61" customFormat="1" ht="18" customHeight="1">
      <c r="A33" s="75"/>
      <c r="B33" s="61" t="s">
        <v>95</v>
      </c>
      <c r="Q33" s="121"/>
      <c r="R33" s="122"/>
      <c r="S33" s="123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</row>
    <row r="34" spans="1:48" s="61" customFormat="1" ht="3" customHeight="1">
      <c r="A34" s="75"/>
      <c r="Q34" s="86"/>
      <c r="R34" s="86"/>
      <c r="S34" s="86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</row>
    <row r="35" spans="1:48" s="4" customFormat="1" ht="16" customHeight="1">
      <c r="A35" s="31"/>
      <c r="B35" s="46" t="s">
        <v>87</v>
      </c>
      <c r="C35" s="62"/>
      <c r="D35" s="62"/>
      <c r="E35" s="118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2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</row>
    <row r="36" spans="1:48" s="4" customFormat="1" ht="45" customHeight="1">
      <c r="A36" s="31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</row>
    <row r="37" spans="1:48" s="18" customFormat="1">
      <c r="A37" s="31">
        <v>5</v>
      </c>
      <c r="B37" s="34" t="s">
        <v>78</v>
      </c>
      <c r="G37" s="52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</row>
    <row r="38" spans="1:48" s="61" customFormat="1" ht="19" customHeight="1">
      <c r="A38" s="46"/>
      <c r="B38" s="61" t="s">
        <v>90</v>
      </c>
      <c r="Q38" s="153">
        <f>Q40-3</f>
        <v>-3</v>
      </c>
      <c r="R38" s="153"/>
      <c r="S38" s="153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</row>
    <row r="39" spans="1:48" s="61" customFormat="1" ht="3" customHeight="1">
      <c r="A39" s="46"/>
      <c r="Q39" s="79"/>
      <c r="R39" s="79"/>
      <c r="S39" s="79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</row>
    <row r="40" spans="1:48" s="61" customFormat="1" ht="19" customHeight="1">
      <c r="A40" s="46"/>
      <c r="B40" s="61" t="s">
        <v>85</v>
      </c>
      <c r="G40" s="63"/>
      <c r="H40" s="46"/>
      <c r="I40" s="46"/>
      <c r="J40" s="46"/>
      <c r="K40" s="46"/>
      <c r="L40" s="46"/>
      <c r="M40" s="46"/>
      <c r="N40" s="46"/>
      <c r="O40" s="46"/>
      <c r="P40" s="46"/>
      <c r="Q40" s="113"/>
      <c r="R40" s="114"/>
      <c r="S40" s="115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</row>
    <row r="41" spans="1:48" s="61" customFormat="1" ht="3" customHeight="1">
      <c r="A41" s="46"/>
      <c r="G41" s="63"/>
      <c r="H41" s="46"/>
      <c r="I41" s="46"/>
      <c r="J41" s="46"/>
      <c r="K41" s="46"/>
      <c r="L41" s="46"/>
      <c r="M41" s="46"/>
      <c r="N41" s="46"/>
      <c r="O41" s="46"/>
      <c r="P41" s="46"/>
      <c r="Q41" s="79"/>
      <c r="R41" s="79"/>
      <c r="S41" s="79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</row>
    <row r="42" spans="1:48" s="61" customFormat="1" ht="19" customHeight="1">
      <c r="A42" s="46"/>
      <c r="B42" s="78" t="s">
        <v>92</v>
      </c>
      <c r="E42" s="127" t="s">
        <v>83</v>
      </c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9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</row>
    <row r="43" spans="1:48" s="61" customFormat="1" ht="3" customHeight="1">
      <c r="A43" s="46"/>
      <c r="B43" s="78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</row>
    <row r="44" spans="1:48" s="4" customFormat="1">
      <c r="A44" s="31"/>
      <c r="B44" s="61" t="s">
        <v>91</v>
      </c>
      <c r="N44" s="157">
        <f>Q40+1</f>
        <v>1</v>
      </c>
      <c r="O44" s="157"/>
      <c r="P44" s="157"/>
      <c r="Q44" s="158"/>
      <c r="R44" s="159"/>
      <c r="S44" s="6" t="s">
        <v>112</v>
      </c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1:48" s="4" customFormat="1" ht="45" customHeight="1">
      <c r="A45" s="31"/>
      <c r="B45" s="61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1:48">
      <c r="A46" s="34" t="s">
        <v>96</v>
      </c>
      <c r="B46" s="18"/>
      <c r="C46" s="52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</row>
    <row r="47" spans="1:48">
      <c r="A47" s="18"/>
      <c r="B47" s="22" t="s">
        <v>104</v>
      </c>
      <c r="C47" s="10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103" t="s">
        <v>111</v>
      </c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</row>
    <row r="48" spans="1:48">
      <c r="A48" s="18"/>
      <c r="B48" s="104" t="s">
        <v>108</v>
      </c>
      <c r="C48" s="103"/>
      <c r="D48" s="22"/>
      <c r="E48" s="22"/>
      <c r="F48" s="111" t="s">
        <v>102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87"/>
      <c r="S48" s="112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</row>
    <row r="49" spans="1:47">
      <c r="A49" s="18"/>
      <c r="B49" s="104" t="s">
        <v>110</v>
      </c>
      <c r="C49" s="103"/>
      <c r="D49" s="22"/>
      <c r="E49" s="22"/>
      <c r="F49" s="111" t="s">
        <v>103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87"/>
      <c r="S49" s="112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</row>
    <row r="50" spans="1:47">
      <c r="A50" s="18"/>
      <c r="B50" s="104" t="s">
        <v>109</v>
      </c>
      <c r="C50" s="103"/>
      <c r="D50" s="22"/>
      <c r="E50" s="22"/>
      <c r="F50" s="111" t="s">
        <v>97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87"/>
      <c r="S50" s="112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</row>
    <row r="51" spans="1:47" s="4" customFormat="1" ht="108" customHeight="1">
      <c r="A51" s="31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47" s="80" customFormat="1">
      <c r="A52" s="85"/>
    </row>
    <row r="53" spans="1:47" s="80" customFormat="1">
      <c r="A53" s="85"/>
    </row>
    <row r="54" spans="1:47" s="80" customFormat="1">
      <c r="A54" s="85"/>
    </row>
    <row r="55" spans="1:47" s="80" customFormat="1">
      <c r="A55" s="85"/>
    </row>
    <row r="56" spans="1:47" s="80" customFormat="1">
      <c r="A56" s="85"/>
    </row>
    <row r="57" spans="1:47" s="80" customFormat="1">
      <c r="A57" s="85"/>
    </row>
    <row r="58" spans="1:47" s="80" customFormat="1">
      <c r="A58" s="85"/>
    </row>
    <row r="59" spans="1:47" s="80" customFormat="1">
      <c r="A59" s="85"/>
    </row>
    <row r="60" spans="1:47" s="80" customFormat="1">
      <c r="A60" s="85"/>
    </row>
    <row r="61" spans="1:47" s="80" customFormat="1">
      <c r="A61" s="85"/>
    </row>
    <row r="62" spans="1:47" s="80" customFormat="1">
      <c r="A62" s="85"/>
    </row>
    <row r="63" spans="1:47" s="80" customFormat="1">
      <c r="A63" s="85"/>
    </row>
    <row r="64" spans="1:47" s="80" customFormat="1">
      <c r="A64" s="85"/>
    </row>
    <row r="65" spans="1:1" s="80" customFormat="1">
      <c r="A65" s="85"/>
    </row>
    <row r="66" spans="1:1" s="80" customFormat="1">
      <c r="A66" s="85"/>
    </row>
    <row r="67" spans="1:1" s="80" customFormat="1">
      <c r="A67" s="85"/>
    </row>
    <row r="68" spans="1:1" s="80" customFormat="1">
      <c r="A68" s="85"/>
    </row>
    <row r="69" spans="1:1" s="80" customFormat="1">
      <c r="A69" s="85"/>
    </row>
    <row r="70" spans="1:1" s="80" customFormat="1">
      <c r="A70" s="85"/>
    </row>
    <row r="71" spans="1:1" s="80" customFormat="1">
      <c r="A71" s="85"/>
    </row>
    <row r="72" spans="1:1" s="80" customFormat="1">
      <c r="A72" s="85"/>
    </row>
    <row r="73" spans="1:1" s="80" customFormat="1">
      <c r="A73" s="85"/>
    </row>
    <row r="74" spans="1:1" s="80" customFormat="1">
      <c r="A74" s="85"/>
    </row>
    <row r="75" spans="1:1" s="80" customFormat="1">
      <c r="A75" s="85"/>
    </row>
    <row r="76" spans="1:1" s="80" customFormat="1">
      <c r="A76" s="85"/>
    </row>
    <row r="77" spans="1:1" s="80" customFormat="1">
      <c r="A77" s="85"/>
    </row>
    <row r="78" spans="1:1" s="80" customFormat="1">
      <c r="A78" s="85"/>
    </row>
    <row r="79" spans="1:1" s="80" customFormat="1">
      <c r="A79" s="85"/>
    </row>
    <row r="80" spans="1:1" s="80" customFormat="1">
      <c r="A80" s="85"/>
    </row>
    <row r="81" spans="1:1" s="80" customFormat="1">
      <c r="A81" s="85"/>
    </row>
    <row r="82" spans="1:1" s="80" customFormat="1">
      <c r="A82" s="85"/>
    </row>
    <row r="83" spans="1:1" s="80" customFormat="1">
      <c r="A83" s="85"/>
    </row>
    <row r="84" spans="1:1" s="80" customFormat="1">
      <c r="A84" s="85"/>
    </row>
    <row r="85" spans="1:1" s="80" customFormat="1">
      <c r="A85" s="85"/>
    </row>
    <row r="86" spans="1:1" s="80" customFormat="1">
      <c r="A86" s="85"/>
    </row>
    <row r="87" spans="1:1" s="80" customFormat="1">
      <c r="A87" s="85"/>
    </row>
    <row r="88" spans="1:1" s="80" customFormat="1">
      <c r="A88" s="85"/>
    </row>
    <row r="89" spans="1:1" s="80" customFormat="1">
      <c r="A89" s="85"/>
    </row>
    <row r="90" spans="1:1" s="80" customFormat="1">
      <c r="A90" s="85"/>
    </row>
    <row r="91" spans="1:1" s="80" customFormat="1">
      <c r="A91" s="85"/>
    </row>
    <row r="92" spans="1:1" s="80" customFormat="1">
      <c r="A92" s="85"/>
    </row>
    <row r="93" spans="1:1" s="80" customFormat="1">
      <c r="A93" s="85"/>
    </row>
    <row r="94" spans="1:1" s="80" customFormat="1">
      <c r="A94" s="85"/>
    </row>
    <row r="95" spans="1:1" s="80" customFormat="1">
      <c r="A95" s="85"/>
    </row>
    <row r="96" spans="1:1" s="80" customFormat="1">
      <c r="A96" s="85"/>
    </row>
    <row r="97" spans="1:1" s="80" customFormat="1">
      <c r="A97" s="85"/>
    </row>
    <row r="98" spans="1:1" s="80" customFormat="1">
      <c r="A98" s="85"/>
    </row>
    <row r="99" spans="1:1" s="80" customFormat="1">
      <c r="A99" s="85"/>
    </row>
    <row r="100" spans="1:1" s="80" customFormat="1">
      <c r="A100" s="85"/>
    </row>
    <row r="101" spans="1:1" s="80" customFormat="1">
      <c r="A101" s="85"/>
    </row>
    <row r="102" spans="1:1" s="80" customFormat="1">
      <c r="A102" s="85"/>
    </row>
    <row r="103" spans="1:1" s="80" customFormat="1">
      <c r="A103" s="85"/>
    </row>
    <row r="104" spans="1:1" s="80" customFormat="1">
      <c r="A104" s="85"/>
    </row>
    <row r="105" spans="1:1" s="80" customFormat="1">
      <c r="A105" s="85"/>
    </row>
    <row r="106" spans="1:1" s="80" customFormat="1">
      <c r="A106" s="85"/>
    </row>
    <row r="107" spans="1:1" s="80" customFormat="1">
      <c r="A107" s="85"/>
    </row>
    <row r="108" spans="1:1" s="80" customFormat="1">
      <c r="A108" s="85"/>
    </row>
    <row r="109" spans="1:1" s="80" customFormat="1">
      <c r="A109" s="85"/>
    </row>
    <row r="110" spans="1:1" s="80" customFormat="1">
      <c r="A110" s="85"/>
    </row>
    <row r="111" spans="1:1" s="80" customFormat="1">
      <c r="A111" s="85"/>
    </row>
    <row r="112" spans="1:1" s="80" customFormat="1">
      <c r="A112" s="85"/>
    </row>
    <row r="113" spans="1:1" s="80" customFormat="1">
      <c r="A113" s="85"/>
    </row>
    <row r="114" spans="1:1" s="80" customFormat="1">
      <c r="A114" s="85"/>
    </row>
    <row r="115" spans="1:1" s="80" customFormat="1">
      <c r="A115" s="85"/>
    </row>
    <row r="116" spans="1:1" s="80" customFormat="1">
      <c r="A116" s="85"/>
    </row>
    <row r="117" spans="1:1" s="80" customFormat="1">
      <c r="A117" s="85"/>
    </row>
    <row r="118" spans="1:1" s="80" customFormat="1">
      <c r="A118" s="85"/>
    </row>
    <row r="119" spans="1:1" s="80" customFormat="1">
      <c r="A119" s="85"/>
    </row>
    <row r="120" spans="1:1" s="80" customFormat="1">
      <c r="A120" s="85"/>
    </row>
    <row r="121" spans="1:1" s="80" customFormat="1">
      <c r="A121" s="85"/>
    </row>
    <row r="122" spans="1:1" s="80" customFormat="1">
      <c r="A122" s="85"/>
    </row>
    <row r="123" spans="1:1" s="80" customFormat="1">
      <c r="A123" s="85"/>
    </row>
    <row r="124" spans="1:1" s="80" customFormat="1">
      <c r="A124" s="85"/>
    </row>
    <row r="125" spans="1:1" s="80" customFormat="1">
      <c r="A125" s="85"/>
    </row>
    <row r="126" spans="1:1" s="80" customFormat="1">
      <c r="A126" s="85"/>
    </row>
    <row r="127" spans="1:1" s="80" customFormat="1">
      <c r="A127" s="85"/>
    </row>
    <row r="128" spans="1:1" s="80" customFormat="1">
      <c r="A128" s="85"/>
    </row>
    <row r="129" spans="1:36" s="80" customFormat="1">
      <c r="A129" s="85"/>
    </row>
    <row r="130" spans="1:36" s="80" customFormat="1">
      <c r="A130" s="85"/>
    </row>
    <row r="131" spans="1:36" s="80" customFormat="1">
      <c r="A131" s="85"/>
    </row>
    <row r="132" spans="1:36" s="80" customFormat="1">
      <c r="A132" s="85"/>
    </row>
    <row r="133" spans="1:36" s="80" customFormat="1">
      <c r="A133" s="85"/>
    </row>
    <row r="134" spans="1:36" s="80" customFormat="1">
      <c r="A134" s="85"/>
    </row>
    <row r="135" spans="1:36" s="80" customFormat="1">
      <c r="A135" s="85"/>
    </row>
    <row r="136" spans="1:36" s="80" customFormat="1">
      <c r="A136" s="85"/>
    </row>
    <row r="137" spans="1:36" s="80" customFormat="1">
      <c r="A137" s="85"/>
    </row>
    <row r="138" spans="1:36" s="80" customFormat="1">
      <c r="A138" s="85"/>
    </row>
    <row r="139" spans="1:36" s="80" customFormat="1">
      <c r="A139" s="85"/>
    </row>
    <row r="140" spans="1:36" s="80" customFormat="1">
      <c r="A140" s="85"/>
    </row>
    <row r="141" spans="1:36" s="80" customFormat="1">
      <c r="A141" s="85"/>
    </row>
    <row r="142" spans="1:36" s="4" customFormat="1">
      <c r="A142" s="31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</row>
    <row r="143" spans="1:36" s="4" customFormat="1">
      <c r="A143" s="31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</row>
    <row r="144" spans="1:36" s="4" customFormat="1">
      <c r="A144" s="31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</row>
    <row r="145" spans="1:36" s="4" customFormat="1">
      <c r="A145" s="31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</row>
    <row r="146" spans="1:36" s="4" customFormat="1">
      <c r="A146" s="31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</row>
    <row r="147" spans="1:36" s="4" customFormat="1">
      <c r="A147" s="31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</row>
    <row r="148" spans="1:36" s="4" customFormat="1">
      <c r="A148" s="31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</row>
    <row r="149" spans="1:36" s="4" customFormat="1">
      <c r="A149" s="31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</row>
    <row r="150" spans="1:36" s="4" customFormat="1">
      <c r="A150" s="31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</row>
    <row r="151" spans="1:36" s="4" customFormat="1">
      <c r="A151" s="31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</row>
    <row r="152" spans="1:36" s="4" customFormat="1">
      <c r="A152" s="31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</row>
    <row r="153" spans="1:36" s="4" customFormat="1">
      <c r="A153" s="31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</row>
    <row r="154" spans="1:36" s="4" customFormat="1">
      <c r="A154" s="31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</row>
    <row r="155" spans="1:36" s="4" customFormat="1">
      <c r="A155" s="31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</row>
    <row r="156" spans="1:36" s="4" customFormat="1">
      <c r="A156" s="31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</row>
    <row r="157" spans="1:36" s="4" customFormat="1">
      <c r="A157" s="31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</row>
    <row r="158" spans="1:36" s="4" customFormat="1">
      <c r="A158" s="31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</row>
    <row r="159" spans="1:36" s="4" customFormat="1">
      <c r="A159" s="31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</row>
    <row r="160" spans="1:36" s="4" customFormat="1">
      <c r="A160" s="31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</row>
    <row r="161" spans="1:36" s="4" customFormat="1">
      <c r="A161" s="31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</row>
    <row r="162" spans="1:36" s="4" customFormat="1">
      <c r="A162" s="31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</row>
    <row r="163" spans="1:36" s="4" customFormat="1">
      <c r="A163" s="31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</row>
    <row r="164" spans="1:36" s="4" customFormat="1">
      <c r="A164" s="31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</row>
    <row r="165" spans="1:36" s="4" customFormat="1">
      <c r="A165" s="31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</row>
    <row r="166" spans="1:36" s="4" customFormat="1">
      <c r="A166" s="31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</row>
    <row r="167" spans="1:36" s="4" customFormat="1">
      <c r="A167" s="31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</row>
    <row r="168" spans="1:36" s="4" customFormat="1">
      <c r="A168" s="31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</row>
    <row r="169" spans="1:36" s="4" customFormat="1">
      <c r="A169" s="31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</row>
    <row r="170" spans="1:36" s="4" customFormat="1">
      <c r="A170" s="31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</row>
    <row r="171" spans="1:36" s="4" customFormat="1">
      <c r="A171" s="31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</row>
    <row r="172" spans="1:36" s="4" customFormat="1">
      <c r="A172" s="31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</row>
    <row r="173" spans="1:36" s="4" customFormat="1">
      <c r="A173" s="31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</row>
    <row r="174" spans="1:36" s="4" customFormat="1">
      <c r="A174" s="31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</row>
    <row r="175" spans="1:36" s="4" customFormat="1">
      <c r="A175" s="31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</row>
    <row r="176" spans="1:36" s="4" customFormat="1">
      <c r="A176" s="31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</row>
    <row r="177" spans="1:36" s="4" customFormat="1">
      <c r="A177" s="31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</row>
    <row r="178" spans="1:36" s="4" customFormat="1">
      <c r="A178" s="31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</row>
    <row r="179" spans="1:36" s="4" customFormat="1">
      <c r="A179" s="31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</row>
    <row r="180" spans="1:36" s="4" customFormat="1">
      <c r="A180" s="31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</row>
    <row r="181" spans="1:36" s="4" customFormat="1">
      <c r="A181" s="31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</row>
    <row r="182" spans="1:36" s="4" customFormat="1">
      <c r="A182" s="31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</row>
    <row r="183" spans="1:36" s="4" customFormat="1">
      <c r="A183" s="31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</row>
    <row r="184" spans="1:36" s="4" customFormat="1">
      <c r="A184" s="31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</row>
    <row r="185" spans="1:36" s="4" customFormat="1">
      <c r="A185" s="31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</row>
    <row r="186" spans="1:36" s="4" customFormat="1">
      <c r="A186" s="31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</row>
    <row r="187" spans="1:36" s="4" customFormat="1">
      <c r="A187" s="31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</row>
    <row r="188" spans="1:36" s="4" customFormat="1">
      <c r="A188" s="31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</row>
    <row r="189" spans="1:36" s="4" customFormat="1">
      <c r="A189" s="31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</row>
    <row r="190" spans="1:36" s="4" customFormat="1">
      <c r="A190" s="31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</row>
    <row r="191" spans="1:36" s="4" customFormat="1">
      <c r="A191" s="31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</row>
    <row r="192" spans="1:36" s="4" customFormat="1">
      <c r="A192" s="31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</row>
    <row r="193" spans="1:36" s="4" customFormat="1">
      <c r="A193" s="31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</row>
    <row r="194" spans="1:36" s="4" customFormat="1">
      <c r="A194" s="31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</row>
    <row r="195" spans="1:36" s="4" customFormat="1">
      <c r="A195" s="31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</row>
    <row r="196" spans="1:36" s="4" customFormat="1">
      <c r="A196" s="31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</row>
    <row r="197" spans="1:36" s="4" customFormat="1">
      <c r="A197" s="31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</row>
    <row r="198" spans="1:36" s="4" customFormat="1">
      <c r="A198" s="31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</row>
    <row r="199" spans="1:36" s="4" customFormat="1">
      <c r="A199" s="31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</row>
    <row r="200" spans="1:36" s="4" customFormat="1">
      <c r="A200" s="31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</row>
    <row r="201" spans="1:36" s="4" customFormat="1">
      <c r="A201" s="31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</row>
    <row r="202" spans="1:36" s="4" customFormat="1">
      <c r="A202" s="31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</row>
    <row r="203" spans="1:36" s="4" customFormat="1">
      <c r="A203" s="31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</row>
    <row r="204" spans="1:36" s="4" customFormat="1">
      <c r="A204" s="31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</row>
    <row r="205" spans="1:36" s="4" customFormat="1">
      <c r="A205" s="31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</row>
    <row r="206" spans="1:36" s="4" customFormat="1">
      <c r="A206" s="31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</row>
    <row r="207" spans="1:36" s="4" customFormat="1">
      <c r="A207" s="31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</row>
    <row r="208" spans="1:36" s="4" customFormat="1">
      <c r="A208" s="31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</row>
    <row r="209" spans="1:36" s="4" customFormat="1">
      <c r="A209" s="31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</row>
    <row r="210" spans="1:36" s="4" customFormat="1">
      <c r="A210" s="31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</row>
    <row r="211" spans="1:36" s="4" customFormat="1">
      <c r="A211" s="31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</row>
    <row r="212" spans="1:36" s="4" customFormat="1">
      <c r="A212" s="31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</row>
    <row r="213" spans="1:36" s="4" customFormat="1">
      <c r="A213" s="31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</row>
    <row r="214" spans="1:36" s="4" customFormat="1">
      <c r="A214" s="31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</row>
    <row r="215" spans="1:36" s="4" customFormat="1">
      <c r="A215" s="31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</row>
    <row r="216" spans="1:36" s="4" customFormat="1">
      <c r="A216" s="31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</row>
    <row r="217" spans="1:36" s="4" customFormat="1">
      <c r="A217" s="31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</row>
    <row r="218" spans="1:36" s="4" customFormat="1">
      <c r="A218" s="31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</row>
    <row r="219" spans="1:36" s="4" customFormat="1">
      <c r="A219" s="31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</row>
    <row r="220" spans="1:36" s="4" customFormat="1">
      <c r="A220" s="31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</row>
    <row r="221" spans="1:36" s="4" customFormat="1">
      <c r="A221" s="31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</row>
    <row r="222" spans="1:36" s="4" customFormat="1">
      <c r="A222" s="31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</row>
    <row r="223" spans="1:36" s="4" customFormat="1">
      <c r="A223" s="31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</row>
    <row r="224" spans="1:36" s="4" customFormat="1">
      <c r="A224" s="31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</row>
    <row r="225" spans="1:36" s="4" customFormat="1">
      <c r="A225" s="31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</row>
    <row r="226" spans="1:36" s="4" customFormat="1">
      <c r="A226" s="31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</row>
    <row r="227" spans="1:36" s="4" customFormat="1">
      <c r="A227" s="31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</row>
    <row r="228" spans="1:36" s="4" customFormat="1">
      <c r="A228" s="31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</row>
    <row r="229" spans="1:36" s="4" customFormat="1">
      <c r="A229" s="31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</row>
    <row r="230" spans="1:36" s="4" customFormat="1">
      <c r="A230" s="31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</row>
    <row r="231" spans="1:36" s="4" customFormat="1">
      <c r="A231" s="31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</row>
    <row r="232" spans="1:36" s="4" customFormat="1">
      <c r="A232" s="31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</row>
    <row r="233" spans="1:36" s="4" customFormat="1">
      <c r="A233" s="31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</row>
    <row r="234" spans="1:36" s="4" customFormat="1">
      <c r="A234" s="31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</row>
    <row r="235" spans="1:36" s="4" customFormat="1">
      <c r="A235" s="31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</row>
    <row r="236" spans="1:36" s="4" customFormat="1">
      <c r="A236" s="31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</row>
    <row r="237" spans="1:36" s="4" customFormat="1">
      <c r="A237" s="31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</row>
    <row r="238" spans="1:36" s="4" customFormat="1">
      <c r="A238" s="31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</row>
    <row r="239" spans="1:36" s="4" customFormat="1">
      <c r="A239" s="31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</row>
    <row r="240" spans="1:36" s="4" customFormat="1">
      <c r="A240" s="31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</row>
    <row r="241" spans="1:36" s="4" customFormat="1">
      <c r="A241" s="31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</row>
    <row r="242" spans="1:36" s="4" customFormat="1">
      <c r="A242" s="31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</row>
    <row r="243" spans="1:36" s="4" customFormat="1">
      <c r="A243" s="31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</row>
    <row r="244" spans="1:36" s="4" customFormat="1">
      <c r="A244" s="31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</row>
    <row r="245" spans="1:36" s="4" customFormat="1">
      <c r="A245" s="31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</row>
    <row r="246" spans="1:36" s="4" customFormat="1">
      <c r="A246" s="31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</row>
    <row r="247" spans="1:36" s="4" customFormat="1">
      <c r="A247" s="31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</row>
    <row r="248" spans="1:36" s="4" customFormat="1">
      <c r="A248" s="31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</row>
    <row r="249" spans="1:36" s="4" customFormat="1">
      <c r="A249" s="31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</row>
    <row r="250" spans="1:36" s="4" customFormat="1">
      <c r="A250" s="31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</row>
    <row r="251" spans="1:36" s="4" customFormat="1">
      <c r="A251" s="31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</row>
    <row r="252" spans="1:36" s="4" customFormat="1">
      <c r="A252" s="31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</row>
    <row r="253" spans="1:36" s="4" customFormat="1">
      <c r="A253" s="31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</row>
    <row r="254" spans="1:36" s="4" customFormat="1">
      <c r="A254" s="31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</row>
    <row r="255" spans="1:36" s="4" customFormat="1">
      <c r="A255" s="31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</row>
    <row r="256" spans="1:36" s="4" customFormat="1">
      <c r="A256" s="31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</row>
    <row r="257" spans="1:36" s="4" customFormat="1">
      <c r="A257" s="31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</row>
    <row r="258" spans="1:36" s="4" customFormat="1">
      <c r="A258" s="31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</row>
    <row r="259" spans="1:36" s="4" customFormat="1">
      <c r="A259" s="31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</row>
    <row r="260" spans="1:36" s="4" customFormat="1">
      <c r="A260" s="31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</row>
    <row r="261" spans="1:36" s="4" customFormat="1">
      <c r="A261" s="31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</row>
    <row r="262" spans="1:36" s="4" customFormat="1">
      <c r="A262" s="31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</row>
    <row r="263" spans="1:36" s="4" customFormat="1">
      <c r="A263" s="31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</row>
    <row r="264" spans="1:36" s="4" customFormat="1">
      <c r="A264" s="31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</row>
    <row r="265" spans="1:36" s="4" customFormat="1">
      <c r="A265" s="31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</row>
    <row r="266" spans="1:36" s="4" customFormat="1">
      <c r="A266" s="31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</row>
    <row r="267" spans="1:36" s="4" customFormat="1">
      <c r="A267" s="31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</row>
    <row r="268" spans="1:36" s="4" customFormat="1">
      <c r="A268" s="31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</row>
    <row r="269" spans="1:36" s="4" customFormat="1">
      <c r="A269" s="31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</row>
    <row r="270" spans="1:36" s="4" customFormat="1">
      <c r="A270" s="31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</row>
    <row r="271" spans="1:36" s="4" customFormat="1">
      <c r="A271" s="31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</row>
    <row r="272" spans="1:36" s="4" customFormat="1">
      <c r="A272" s="31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</row>
    <row r="273" spans="1:36" s="4" customFormat="1">
      <c r="A273" s="31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</row>
    <row r="274" spans="1:36" s="4" customFormat="1">
      <c r="A274" s="31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</row>
    <row r="275" spans="1:36" s="4" customFormat="1">
      <c r="A275" s="31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</row>
    <row r="276" spans="1:36" s="4" customFormat="1">
      <c r="A276" s="31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</row>
    <row r="277" spans="1:36" s="4" customFormat="1">
      <c r="A277" s="31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</row>
    <row r="278" spans="1:36" s="4" customFormat="1">
      <c r="A278" s="31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</row>
    <row r="279" spans="1:36" s="4" customFormat="1">
      <c r="A279" s="31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</row>
    <row r="280" spans="1:36" s="4" customFormat="1">
      <c r="A280" s="31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</row>
    <row r="281" spans="1:36" s="4" customFormat="1">
      <c r="A281" s="31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</row>
    <row r="282" spans="1:36" s="4" customFormat="1">
      <c r="A282" s="31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</row>
    <row r="283" spans="1:36" s="4" customFormat="1">
      <c r="A283" s="31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</row>
    <row r="284" spans="1:36" s="4" customFormat="1">
      <c r="A284" s="31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</row>
    <row r="285" spans="1:36" s="4" customFormat="1">
      <c r="A285" s="31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</row>
    <row r="286" spans="1:36" s="4" customFormat="1">
      <c r="A286" s="31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</row>
    <row r="287" spans="1:36" s="4" customFormat="1">
      <c r="A287" s="31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</row>
    <row r="288" spans="1:36" s="4" customFormat="1">
      <c r="A288" s="31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</row>
    <row r="289" spans="1:36" s="4" customFormat="1">
      <c r="A289" s="31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</row>
    <row r="290" spans="1:36" s="4" customFormat="1">
      <c r="A290" s="31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</row>
    <row r="291" spans="1:36" s="4" customFormat="1">
      <c r="A291" s="31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</row>
    <row r="292" spans="1:36" s="4" customFormat="1">
      <c r="A292" s="31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</row>
    <row r="293" spans="1:36" s="4" customFormat="1">
      <c r="A293" s="31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</row>
    <row r="294" spans="1:36" s="4" customFormat="1">
      <c r="A294" s="31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</row>
    <row r="295" spans="1:36" s="4" customFormat="1">
      <c r="A295" s="31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</row>
    <row r="296" spans="1:36" s="4" customFormat="1">
      <c r="A296" s="31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</row>
    <row r="297" spans="1:36" s="4" customFormat="1">
      <c r="A297" s="31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</row>
    <row r="298" spans="1:36" s="4" customFormat="1">
      <c r="A298" s="31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</row>
    <row r="299" spans="1:36" s="4" customFormat="1">
      <c r="A299" s="31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</row>
    <row r="300" spans="1:36" s="4" customFormat="1">
      <c r="A300" s="31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</row>
    <row r="301" spans="1:36" s="4" customFormat="1">
      <c r="A301" s="31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</row>
    <row r="302" spans="1:36" s="4" customFormat="1">
      <c r="A302" s="31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</row>
    <row r="303" spans="1:36" s="4" customFormat="1">
      <c r="A303" s="31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</row>
    <row r="304" spans="1:36" s="4" customFormat="1">
      <c r="A304" s="31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</row>
    <row r="305" spans="1:36" s="4" customFormat="1">
      <c r="A305" s="31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</row>
    <row r="306" spans="1:36" s="4" customFormat="1">
      <c r="A306" s="31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</row>
    <row r="307" spans="1:36" s="4" customFormat="1">
      <c r="A307" s="31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</row>
    <row r="308" spans="1:36" s="4" customFormat="1">
      <c r="A308" s="31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</row>
    <row r="309" spans="1:36" s="4" customFormat="1">
      <c r="A309" s="31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</row>
    <row r="310" spans="1:36" s="4" customFormat="1">
      <c r="A310" s="31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</row>
    <row r="311" spans="1:36" s="4" customFormat="1">
      <c r="A311" s="31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</row>
    <row r="312" spans="1:36" s="4" customFormat="1">
      <c r="A312" s="31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</row>
    <row r="313" spans="1:36" s="4" customFormat="1">
      <c r="A313" s="31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</row>
    <row r="314" spans="1:36" s="4" customFormat="1">
      <c r="A314" s="31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</row>
    <row r="315" spans="1:36" s="4" customFormat="1">
      <c r="A315" s="31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</row>
    <row r="316" spans="1:36" s="4" customFormat="1">
      <c r="A316" s="31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</row>
    <row r="317" spans="1:36" s="4" customFormat="1">
      <c r="A317" s="31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</row>
    <row r="318" spans="1:36" s="4" customFormat="1">
      <c r="A318" s="31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</row>
    <row r="319" spans="1:36" s="4" customFormat="1">
      <c r="A319" s="31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</row>
    <row r="320" spans="1:36" s="4" customFormat="1">
      <c r="A320" s="31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</row>
    <row r="321" spans="1:36" s="4" customFormat="1">
      <c r="A321" s="31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</row>
    <row r="322" spans="1:36" s="4" customFormat="1">
      <c r="A322" s="31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</row>
    <row r="323" spans="1:36" s="4" customFormat="1">
      <c r="A323" s="31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</row>
    <row r="324" spans="1:36" s="4" customFormat="1">
      <c r="A324" s="31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</row>
    <row r="325" spans="1:36" s="4" customFormat="1">
      <c r="A325" s="31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</row>
    <row r="326" spans="1:36" s="4" customFormat="1">
      <c r="A326" s="31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</row>
    <row r="327" spans="1:36" s="4" customFormat="1">
      <c r="A327" s="31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</row>
    <row r="328" spans="1:36" s="4" customFormat="1">
      <c r="A328" s="31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</row>
    <row r="329" spans="1:36" s="4" customFormat="1">
      <c r="A329" s="31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</row>
    <row r="330" spans="1:36" s="4" customFormat="1">
      <c r="A330" s="31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</row>
    <row r="331" spans="1:36" s="4" customFormat="1">
      <c r="A331" s="31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</row>
    <row r="332" spans="1:36" s="4" customFormat="1">
      <c r="A332" s="31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</row>
    <row r="333" spans="1:36" s="4" customFormat="1">
      <c r="A333" s="31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</row>
    <row r="334" spans="1:36" s="4" customFormat="1">
      <c r="A334" s="31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</row>
    <row r="335" spans="1:36" s="4" customFormat="1">
      <c r="A335" s="31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</row>
    <row r="336" spans="1:36" s="4" customFormat="1">
      <c r="A336" s="31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</row>
    <row r="337" spans="1:36" s="4" customFormat="1">
      <c r="A337" s="31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</row>
    <row r="338" spans="1:36" s="4" customFormat="1">
      <c r="A338" s="31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</row>
    <row r="339" spans="1:36" s="4" customFormat="1">
      <c r="A339" s="31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</row>
    <row r="340" spans="1:36" s="4" customFormat="1">
      <c r="A340" s="31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</row>
    <row r="341" spans="1:36" s="4" customFormat="1">
      <c r="A341" s="31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</row>
    <row r="342" spans="1:36" s="4" customFormat="1">
      <c r="A342" s="31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</row>
    <row r="343" spans="1:36" s="4" customFormat="1">
      <c r="A343" s="31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</row>
    <row r="344" spans="1:36" s="4" customFormat="1">
      <c r="A344" s="31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</row>
    <row r="345" spans="1:36" s="4" customFormat="1">
      <c r="A345" s="31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</row>
    <row r="346" spans="1:36" s="4" customFormat="1">
      <c r="A346" s="31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</row>
    <row r="347" spans="1:36" s="4" customFormat="1">
      <c r="A347" s="31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</row>
    <row r="348" spans="1:36" s="4" customFormat="1">
      <c r="A348" s="31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</row>
    <row r="349" spans="1:36" s="4" customFormat="1">
      <c r="A349" s="31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</row>
    <row r="350" spans="1:36" s="4" customFormat="1">
      <c r="A350" s="31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</row>
    <row r="351" spans="1:36" s="4" customFormat="1">
      <c r="A351" s="31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</row>
    <row r="352" spans="1:36" s="4" customFormat="1">
      <c r="A352" s="31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</row>
    <row r="353" spans="1:36" s="4" customFormat="1">
      <c r="A353" s="31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</row>
    <row r="354" spans="1:36" s="4" customFormat="1">
      <c r="A354" s="31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</row>
    <row r="355" spans="1:36" s="4" customFormat="1">
      <c r="A355" s="31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</row>
    <row r="356" spans="1:36" s="4" customFormat="1">
      <c r="A356" s="31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</row>
    <row r="357" spans="1:36" s="4" customFormat="1">
      <c r="A357" s="31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</row>
    <row r="358" spans="1:36" s="4" customFormat="1">
      <c r="A358" s="31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</row>
    <row r="359" spans="1:36" s="4" customFormat="1">
      <c r="A359" s="31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</row>
    <row r="360" spans="1:36" s="4" customFormat="1">
      <c r="A360" s="31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</row>
    <row r="361" spans="1:36" s="4" customFormat="1">
      <c r="A361" s="31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</row>
    <row r="362" spans="1:36" s="4" customFormat="1">
      <c r="A362" s="31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</row>
    <row r="363" spans="1:36" s="4" customFormat="1">
      <c r="A363" s="31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</row>
    <row r="364" spans="1:36" s="4" customFormat="1">
      <c r="A364" s="31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</row>
    <row r="365" spans="1:36" s="4" customFormat="1">
      <c r="A365" s="31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</row>
    <row r="366" spans="1:36" s="4" customFormat="1">
      <c r="A366" s="31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</row>
    <row r="367" spans="1:36" s="4" customFormat="1">
      <c r="A367" s="31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</row>
    <row r="368" spans="1:36" s="4" customFormat="1">
      <c r="A368" s="31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</row>
    <row r="369" spans="1:36" s="4" customFormat="1">
      <c r="A369" s="31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</row>
    <row r="370" spans="1:36" s="4" customFormat="1">
      <c r="A370" s="31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</row>
    <row r="371" spans="1:36" s="4" customFormat="1">
      <c r="A371" s="31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</row>
    <row r="372" spans="1:36" s="4" customFormat="1">
      <c r="A372" s="31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</row>
    <row r="373" spans="1:36" s="4" customFormat="1">
      <c r="A373" s="31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</row>
    <row r="374" spans="1:36" s="4" customFormat="1">
      <c r="A374" s="31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</row>
    <row r="375" spans="1:36" s="4" customFormat="1">
      <c r="A375" s="31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</row>
    <row r="376" spans="1:36" s="4" customFormat="1">
      <c r="A376" s="31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</row>
    <row r="377" spans="1:36" s="4" customFormat="1">
      <c r="A377" s="31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</row>
    <row r="378" spans="1:36" s="4" customFormat="1">
      <c r="A378" s="31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</row>
    <row r="379" spans="1:36" s="4" customFormat="1">
      <c r="A379" s="31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</row>
    <row r="380" spans="1:36" s="4" customFormat="1">
      <c r="A380" s="31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</row>
    <row r="381" spans="1:36" s="4" customFormat="1">
      <c r="A381" s="31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</row>
    <row r="382" spans="1:36" s="4" customFormat="1">
      <c r="A382" s="31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</row>
    <row r="383" spans="1:36" s="4" customFormat="1">
      <c r="A383" s="31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</row>
    <row r="384" spans="1:36" s="4" customFormat="1">
      <c r="A384" s="31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</row>
    <row r="385" spans="1:36" s="4" customFormat="1">
      <c r="A385" s="31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</row>
    <row r="386" spans="1:36" s="4" customFormat="1">
      <c r="A386" s="31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</row>
    <row r="387" spans="1:36" s="4" customFormat="1">
      <c r="A387" s="31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</row>
    <row r="388" spans="1:36" s="4" customFormat="1">
      <c r="A388" s="31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</row>
    <row r="389" spans="1:36" s="4" customFormat="1">
      <c r="A389" s="31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</row>
    <row r="390" spans="1:36" s="4" customFormat="1">
      <c r="A390" s="31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</row>
    <row r="391" spans="1:36" s="4" customFormat="1">
      <c r="A391" s="31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</row>
    <row r="392" spans="1:36" s="4" customFormat="1">
      <c r="A392" s="31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</row>
    <row r="393" spans="1:36" s="4" customFormat="1">
      <c r="A393" s="31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</row>
    <row r="394" spans="1:36" s="4" customFormat="1">
      <c r="A394" s="31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</row>
    <row r="395" spans="1:36" s="4" customFormat="1">
      <c r="A395" s="31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</row>
    <row r="396" spans="1:36" s="4" customFormat="1">
      <c r="A396" s="31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</row>
    <row r="397" spans="1:36" s="4" customFormat="1">
      <c r="A397" s="31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</row>
    <row r="398" spans="1:36" s="4" customFormat="1">
      <c r="A398" s="31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</row>
    <row r="399" spans="1:36" s="4" customFormat="1">
      <c r="A399" s="31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</row>
    <row r="400" spans="1:36" s="4" customFormat="1">
      <c r="A400" s="31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</row>
    <row r="401" spans="1:36" s="4" customFormat="1">
      <c r="A401" s="31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</row>
    <row r="402" spans="1:36" s="4" customFormat="1">
      <c r="A402" s="31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</row>
    <row r="403" spans="1:36" s="4" customFormat="1">
      <c r="A403" s="31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</row>
    <row r="404" spans="1:36" s="4" customFormat="1">
      <c r="A404" s="31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</row>
    <row r="405" spans="1:36" s="4" customFormat="1">
      <c r="A405" s="31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</row>
    <row r="406" spans="1:36" s="4" customFormat="1">
      <c r="A406" s="31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</row>
    <row r="407" spans="1:36" s="4" customFormat="1">
      <c r="A407" s="31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</row>
    <row r="408" spans="1:36" s="4" customFormat="1">
      <c r="A408" s="31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</row>
    <row r="409" spans="1:36" s="4" customFormat="1">
      <c r="A409" s="31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</row>
    <row r="410" spans="1:36" s="4" customFormat="1">
      <c r="A410" s="31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</row>
    <row r="411" spans="1:36" s="4" customFormat="1">
      <c r="A411" s="31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</row>
    <row r="412" spans="1:36" s="4" customFormat="1">
      <c r="A412" s="31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</row>
    <row r="413" spans="1:36" s="4" customFormat="1">
      <c r="A413" s="31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</row>
    <row r="414" spans="1:36" s="4" customFormat="1">
      <c r="A414" s="31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</row>
    <row r="415" spans="1:36" s="4" customFormat="1">
      <c r="A415" s="31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</row>
    <row r="416" spans="1:36" s="4" customFormat="1">
      <c r="A416" s="31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</row>
    <row r="417" spans="1:36" s="4" customFormat="1">
      <c r="A417" s="31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</row>
    <row r="418" spans="1:36" s="4" customFormat="1">
      <c r="A418" s="31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</row>
    <row r="419" spans="1:36" s="4" customFormat="1">
      <c r="A419" s="31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</row>
    <row r="420" spans="1:36" s="4" customFormat="1">
      <c r="A420" s="31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</row>
    <row r="421" spans="1:36" s="4" customFormat="1">
      <c r="A421" s="31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</row>
    <row r="422" spans="1:36">
      <c r="B422" s="4"/>
    </row>
  </sheetData>
  <sheetProtection sheet="1" objects="1" scenarios="1"/>
  <mergeCells count="28">
    <mergeCell ref="N44:P44"/>
    <mergeCell ref="Q44:R44"/>
    <mergeCell ref="E42:S42"/>
    <mergeCell ref="H1:J1"/>
    <mergeCell ref="K1:S1"/>
    <mergeCell ref="C22:E22"/>
    <mergeCell ref="F22:G22"/>
    <mergeCell ref="A1:G1"/>
    <mergeCell ref="E5:G5"/>
    <mergeCell ref="E6:G6"/>
    <mergeCell ref="H5:S5"/>
    <mergeCell ref="H6:K6"/>
    <mergeCell ref="L6:O6"/>
    <mergeCell ref="P6:S6"/>
    <mergeCell ref="C23:E23"/>
    <mergeCell ref="F23:G23"/>
    <mergeCell ref="Q38:S38"/>
    <mergeCell ref="B16:G16"/>
    <mergeCell ref="B15:G15"/>
    <mergeCell ref="C25:E25"/>
    <mergeCell ref="C24:E24"/>
    <mergeCell ref="F24:G24"/>
    <mergeCell ref="Q40:S40"/>
    <mergeCell ref="F25:G25"/>
    <mergeCell ref="E35:S35"/>
    <mergeCell ref="Q33:S33"/>
    <mergeCell ref="Q28:S28"/>
    <mergeCell ref="E30:S30"/>
  </mergeCells>
  <phoneticPr fontId="8" type="noConversion"/>
  <dataValidations count="2">
    <dataValidation type="list" allowBlank="1" showInputMessage="1" showErrorMessage="1" sqref="E42:S43" xr:uid="{01314715-2BA1-D349-901A-0091B532E614}">
      <formula1>Vertragsart</formula1>
    </dataValidation>
    <dataValidation type="list" allowBlank="1" showInputMessage="1" showErrorMessage="1" sqref="S48:S50 S26" xr:uid="{21AEFBC5-F273-F144-8C66-90CC45D6BD22}">
      <formula1>"Ja,Nein"</formula1>
    </dataValidation>
  </dataValidations>
  <hyperlinks>
    <hyperlink ref="A2" r:id="rId1" xr:uid="{999B0960-32C4-7A4E-8E06-7D00B83C51AC}"/>
    <hyperlink ref="F48" r:id="rId2" location="expertisen" xr:uid="{03495107-3A07-4148-9261-AACB5FA47A04}"/>
    <hyperlink ref="F49" r:id="rId3" xr:uid="{66D9CD33-F62F-DC47-BB82-F5D3E31F6F6F}"/>
    <hyperlink ref="F50" r:id="rId4" xr:uid="{15C69D46-DC7E-0940-B413-442FA7284D35}"/>
  </hyperlinks>
  <pageMargins left="0.7" right="0.7" top="0.78740157499999996" bottom="0.78740157499999996" header="0.3" footer="0.3"/>
  <pageSetup paperSize="9" scale="69" fitToHeight="0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6</xdr:col>
                    <xdr:colOff>635000</xdr:colOff>
                    <xdr:row>21</xdr:row>
                    <xdr:rowOff>152400</xdr:rowOff>
                  </from>
                  <to>
                    <xdr:col>7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152400</xdr:rowOff>
                  </from>
                  <to>
                    <xdr:col>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152400</xdr:rowOff>
                  </from>
                  <to>
                    <xdr:col>8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152400</xdr:rowOff>
                  </from>
                  <to>
                    <xdr:col>9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152400</xdr:rowOff>
                  </from>
                  <to>
                    <xdr:col>10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152400</xdr:rowOff>
                  </from>
                  <to>
                    <xdr:col>11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152400</xdr:rowOff>
                  </from>
                  <to>
                    <xdr:col>12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152400</xdr:rowOff>
                  </from>
                  <to>
                    <xdr:col>13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152400</xdr:rowOff>
                  </from>
                  <to>
                    <xdr:col>14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152400</xdr:rowOff>
                  </from>
                  <to>
                    <xdr:col>15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152400</xdr:rowOff>
                  </from>
                  <to>
                    <xdr:col>16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9" name="Check Box 13">
              <controlPr defaultSize="0" autoFill="0" autoLine="0" autoPict="0">
                <anchor moveWithCells="1">
                  <from>
                    <xdr:col>17</xdr:col>
                    <xdr:colOff>0</xdr:colOff>
                    <xdr:row>22</xdr:row>
                    <xdr:rowOff>152400</xdr:rowOff>
                  </from>
                  <to>
                    <xdr:col>17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0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152400</xdr:rowOff>
                  </from>
                  <to>
                    <xdr:col>18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1" name="Check Box 16">
              <controlPr defaultSize="0" autoFill="0" autoLine="0" autoPict="0">
                <anchor moveWithCells="1">
                  <from>
                    <xdr:col>8</xdr:col>
                    <xdr:colOff>292100</xdr:colOff>
                    <xdr:row>21</xdr:row>
                    <xdr:rowOff>152400</xdr:rowOff>
                  </from>
                  <to>
                    <xdr:col>9</xdr:col>
                    <xdr:colOff>228600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2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152400</xdr:rowOff>
                  </from>
                  <to>
                    <xdr:col>10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3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152400</xdr:rowOff>
                  </from>
                  <to>
                    <xdr:col>11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4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152400</xdr:rowOff>
                  </from>
                  <to>
                    <xdr:col>12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5" name="Check Box 20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152400</xdr:rowOff>
                  </from>
                  <to>
                    <xdr:col>13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6" name="Check Box 21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152400</xdr:rowOff>
                  </from>
                  <to>
                    <xdr:col>14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7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152400</xdr:rowOff>
                  </from>
                  <to>
                    <xdr:col>15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8" name="Check Box 23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152400</xdr:rowOff>
                  </from>
                  <to>
                    <xdr:col>16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9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152400</xdr:rowOff>
                  </from>
                  <to>
                    <xdr:col>17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0" name="Check Box 25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152400</xdr:rowOff>
                  </from>
                  <to>
                    <xdr:col>18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152400</xdr:rowOff>
                  </from>
                  <to>
                    <xdr:col>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152400</xdr:rowOff>
                  </from>
                  <to>
                    <xdr:col>9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152400</xdr:rowOff>
                  </from>
                  <to>
                    <xdr:col>10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152400</xdr:rowOff>
                  </from>
                  <to>
                    <xdr:col>11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152400</xdr:rowOff>
                  </from>
                  <to>
                    <xdr:col>12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152400</xdr:rowOff>
                  </from>
                  <to>
                    <xdr:col>13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152400</xdr:rowOff>
                  </from>
                  <to>
                    <xdr:col>14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Check Box 34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152400</xdr:rowOff>
                  </from>
                  <to>
                    <xdr:col>15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Check Box 35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152400</xdr:rowOff>
                  </from>
                  <to>
                    <xdr:col>16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Check Box 36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152400</xdr:rowOff>
                  </from>
                  <to>
                    <xdr:col>17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Check Box 37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152400</xdr:rowOff>
                  </from>
                  <to>
                    <xdr:col>18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2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152400</xdr:rowOff>
                  </from>
                  <to>
                    <xdr:col>7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43" name="Check Box 2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152400</xdr:rowOff>
                  </from>
                  <to>
                    <xdr:col>7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4" name="Check Box 39">
              <controlPr defaultSize="0" autoFill="0" autoLine="0" autoPict="0">
                <anchor moveWithCells="1">
                  <from>
                    <xdr:col>36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5" name="Check Box 40">
              <controlPr defaultSize="0" autoFill="0" autoLine="0" autoPict="0">
                <anchor moveWithCells="1">
                  <from>
                    <xdr:col>37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6" name="Check Box 41">
              <controlPr defaultSize="0" autoFill="0" autoLine="0" autoPict="0">
                <anchor moveWithCells="1">
                  <from>
                    <xdr:col>38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7" name="Check Box 42">
              <controlPr defaultSize="0" autoFill="0" autoLine="0" autoPict="0">
                <anchor moveWithCells="1">
                  <from>
                    <xdr:col>39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8" name="Check Box 43">
              <controlPr defaultSize="0" autoFill="0" autoLine="0" autoPict="0">
                <anchor moveWithCells="1">
                  <from>
                    <xdr:col>40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9" name="Check Box 44">
              <controlPr defaultSize="0" autoFill="0" autoLine="0" autoPict="0">
                <anchor moveWithCells="1">
                  <from>
                    <xdr:col>41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0" name="Check Box 45">
              <controlPr defaultSize="0" autoFill="0" autoLine="0" autoPict="0">
                <anchor moveWithCells="1">
                  <from>
                    <xdr:col>42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1" name="Check Box 46">
              <controlPr defaultSize="0" autoFill="0" autoLine="0" autoPict="0">
                <anchor moveWithCells="1">
                  <from>
                    <xdr:col>43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2" name="Check Box 47">
              <controlPr defaultSize="0" autoFill="0" autoLine="0" autoPict="0">
                <anchor moveWithCells="1">
                  <from>
                    <xdr:col>44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3" name="Check Box 48">
              <controlPr defaultSize="0" autoFill="0" autoLine="0" autoPict="0">
                <anchor moveWithCells="1">
                  <from>
                    <xdr:col>45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4" name="Check Box 49">
              <controlPr defaultSize="0" autoFill="0" autoLine="0" autoPict="0">
                <anchor moveWithCells="1">
                  <from>
                    <xdr:col>46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5" name="Check Box 50">
              <controlPr defaultSize="0" autoFill="0" autoLine="0" autoPict="0">
                <anchor moveWithCells="1">
                  <from>
                    <xdr:col>47</xdr:col>
                    <xdr:colOff>0</xdr:colOff>
                    <xdr:row>22</xdr:row>
                    <xdr:rowOff>152400</xdr:rowOff>
                  </from>
                  <to>
                    <xdr:col>48</xdr:col>
                    <xdr:colOff>241300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6" name="Check Box 51">
              <controlPr defaultSize="0" autoFill="0" autoLine="0" autoPict="0">
                <anchor moveWithCells="1">
                  <from>
                    <xdr:col>36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7" name="Check Box 52">
              <controlPr defaultSize="0" autoFill="0" autoLine="0" autoPict="0">
                <anchor moveWithCells="1">
                  <from>
                    <xdr:col>37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8" name="Check Box 53">
              <controlPr defaultSize="0" autoFill="0" autoLine="0" autoPict="0">
                <anchor moveWithCells="1">
                  <from>
                    <xdr:col>38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9" name="Check Box 54">
              <controlPr defaultSize="0" autoFill="0" autoLine="0" autoPict="0">
                <anchor moveWithCells="1">
                  <from>
                    <xdr:col>39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0" name="Check Box 55">
              <controlPr defaultSize="0" autoFill="0" autoLine="0" autoPict="0">
                <anchor moveWithCells="1">
                  <from>
                    <xdr:col>40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1" name="Check Box 56">
              <controlPr defaultSize="0" autoFill="0" autoLine="0" autoPict="0">
                <anchor moveWithCells="1">
                  <from>
                    <xdr:col>41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2" name="Check Box 57">
              <controlPr defaultSize="0" autoFill="0" autoLine="0" autoPict="0">
                <anchor moveWithCells="1">
                  <from>
                    <xdr:col>42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3" name="Check Box 58">
              <controlPr defaultSize="0" autoFill="0" autoLine="0" autoPict="0">
                <anchor moveWithCells="1">
                  <from>
                    <xdr:col>43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4" name="Check Box 59">
              <controlPr defaultSize="0" autoFill="0" autoLine="0" autoPict="0">
                <anchor moveWithCells="1">
                  <from>
                    <xdr:col>44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5" name="Check Box 60">
              <controlPr defaultSize="0" autoFill="0" autoLine="0" autoPict="0">
                <anchor moveWithCells="1">
                  <from>
                    <xdr:col>45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6" name="Check Box 61">
              <controlPr defaultSize="0" autoFill="0" autoLine="0" autoPict="0">
                <anchor moveWithCells="1">
                  <from>
                    <xdr:col>46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7" name="Check Box 62">
              <controlPr defaultSize="0" autoFill="0" autoLine="0" autoPict="0">
                <anchor moveWithCells="1">
                  <from>
                    <xdr:col>47</xdr:col>
                    <xdr:colOff>0</xdr:colOff>
                    <xdr:row>23</xdr:row>
                    <xdr:rowOff>152400</xdr:rowOff>
                  </from>
                  <to>
                    <xdr:col>48</xdr:col>
                    <xdr:colOff>241300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8" name="Check Box 63">
              <controlPr defaultSize="0" autoFill="0" autoLine="0" autoPict="0">
                <anchor moveWithCells="1">
                  <from>
                    <xdr:col>36</xdr:col>
                    <xdr:colOff>12700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9" name="Check Box 64">
              <controlPr defaultSize="0" autoFill="0" autoLine="0" autoPict="0">
                <anchor moveWithCells="1">
                  <from>
                    <xdr:col>37</xdr:col>
                    <xdr:colOff>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0" name="Check Box 65">
              <controlPr defaultSize="0" autoFill="0" autoLine="0" autoPict="0">
                <anchor moveWithCells="1">
                  <from>
                    <xdr:col>38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1" name="Check Box 66">
              <controlPr defaultSize="0" autoFill="0" autoLine="0" autoPict="0">
                <anchor moveWithCells="1">
                  <from>
                    <xdr:col>39</xdr:col>
                    <xdr:colOff>25400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2" name="Check Box 67">
              <controlPr defaultSize="0" autoFill="0" autoLine="0" autoPict="0">
                <anchor moveWithCells="1">
                  <from>
                    <xdr:col>40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3" name="Check Box 68">
              <controlPr defaultSize="0" autoFill="0" autoLine="0" autoPict="0">
                <anchor moveWithCells="1">
                  <from>
                    <xdr:col>41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4" name="Check Box 69">
              <controlPr defaultSize="0" autoFill="0" autoLine="0" autoPict="0">
                <anchor moveWithCells="1">
                  <from>
                    <xdr:col>42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5" name="Check Box 70">
              <controlPr defaultSize="0" autoFill="0" autoLine="0" autoPict="0">
                <anchor moveWithCells="1">
                  <from>
                    <xdr:col>43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6" name="Check Box 71">
              <controlPr defaultSize="0" autoFill="0" autoLine="0" autoPict="0">
                <anchor moveWithCells="1">
                  <from>
                    <xdr:col>44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7" name="Check Box 72">
              <controlPr defaultSize="0" autoFill="0" autoLine="0" autoPict="0">
                <anchor moveWithCells="1">
                  <from>
                    <xdr:col>45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8" name="Check Box 74">
              <controlPr defaultSize="0" autoFill="0" autoLine="0" autoPict="0">
                <anchor moveWithCells="1">
                  <from>
                    <xdr:col>36</xdr:col>
                    <xdr:colOff>12700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9" name="Check Box 75">
              <controlPr defaultSize="0" autoFill="0" autoLine="0" autoPict="0">
                <anchor moveWithCells="1">
                  <from>
                    <xdr:col>37</xdr:col>
                    <xdr:colOff>12700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80" name="Check Box 76">
              <controlPr defaultSize="0" autoFill="0" autoLine="0" autoPict="0">
                <anchor moveWithCells="1">
                  <from>
                    <xdr:col>38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1" name="Check Box 77">
              <controlPr defaultSize="0" autoFill="0" autoLine="0" autoPict="0">
                <anchor moveWithCells="1">
                  <from>
                    <xdr:col>39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2" name="Check Box 78">
              <controlPr defaultSize="0" autoFill="0" autoLine="0" autoPict="0">
                <anchor moveWithCells="1">
                  <from>
                    <xdr:col>40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3" name="Check Box 79">
              <controlPr defaultSize="0" autoFill="0" autoLine="0" autoPict="0">
                <anchor moveWithCells="1">
                  <from>
                    <xdr:col>41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4" name="Check Box 80">
              <controlPr defaultSize="0" autoFill="0" autoLine="0" autoPict="0">
                <anchor moveWithCells="1">
                  <from>
                    <xdr:col>42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5" name="Check Box 81">
              <controlPr defaultSize="0" autoFill="0" autoLine="0" autoPict="0">
                <anchor moveWithCells="1">
                  <from>
                    <xdr:col>43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6" name="Check Box 82">
              <controlPr defaultSize="0" autoFill="0" autoLine="0" autoPict="0">
                <anchor moveWithCells="1">
                  <from>
                    <xdr:col>44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7" name="Check Box 83">
              <controlPr defaultSize="0" autoFill="0" autoLine="0" autoPict="0">
                <anchor moveWithCells="1">
                  <from>
                    <xdr:col>45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8" name="Check Box 84">
              <controlPr defaultSize="0" autoFill="0" autoLine="0" autoPict="0">
                <anchor moveWithCells="1">
                  <from>
                    <xdr:col>36</xdr:col>
                    <xdr:colOff>12700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9" name="Check Box 85">
              <controlPr defaultSize="0" autoFill="0" autoLine="0" autoPict="0">
                <anchor moveWithCells="1">
                  <from>
                    <xdr:col>37</xdr:col>
                    <xdr:colOff>12700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90" name="Check Box 86">
              <controlPr defaultSize="0" autoFill="0" autoLine="0" autoPict="0">
                <anchor moveWithCells="1">
                  <from>
                    <xdr:col>38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1" name="Check Box 87">
              <controlPr defaultSize="0" autoFill="0" autoLine="0" autoPict="0">
                <anchor moveWithCells="1">
                  <from>
                    <xdr:col>39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2" name="Check Box 88">
              <controlPr defaultSize="0" autoFill="0" autoLine="0" autoPict="0">
                <anchor moveWithCells="1">
                  <from>
                    <xdr:col>40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3" name="Check Box 89">
              <controlPr defaultSize="0" autoFill="0" autoLine="0" autoPict="0">
                <anchor moveWithCells="1">
                  <from>
                    <xdr:col>41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4" name="Check Box 90">
              <controlPr defaultSize="0" autoFill="0" autoLine="0" autoPict="0">
                <anchor moveWithCells="1">
                  <from>
                    <xdr:col>42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5" name="Check Box 91">
              <controlPr defaultSize="0" autoFill="0" autoLine="0" autoPict="0">
                <anchor moveWithCells="1">
                  <from>
                    <xdr:col>43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6" name="Check Box 92">
              <controlPr defaultSize="0" autoFill="0" autoLine="0" autoPict="0">
                <anchor moveWithCells="1">
                  <from>
                    <xdr:col>44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7" name="Check Box 93">
              <controlPr defaultSize="0" autoFill="0" autoLine="0" autoPict="0">
                <anchor moveWithCells="1">
                  <from>
                    <xdr:col>45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8" name="Check Box 94">
              <controlPr defaultSize="0" autoFill="0" autoLine="0" autoPict="0">
                <anchor moveWithCells="1">
                  <from>
                    <xdr:col>36</xdr:col>
                    <xdr:colOff>12700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9" name="Check Box 95">
              <controlPr defaultSize="0" autoFill="0" autoLine="0" autoPict="0">
                <anchor moveWithCells="1">
                  <from>
                    <xdr:col>37</xdr:col>
                    <xdr:colOff>12700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00" name="Check Box 96">
              <controlPr defaultSize="0" autoFill="0" autoLine="0" autoPict="0">
                <anchor moveWithCells="1">
                  <from>
                    <xdr:col>38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1" name="Check Box 97">
              <controlPr defaultSize="0" autoFill="0" autoLine="0" autoPict="0">
                <anchor moveWithCells="1">
                  <from>
                    <xdr:col>39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2" name="Check Box 98">
              <controlPr defaultSize="0" autoFill="0" autoLine="0" autoPict="0">
                <anchor moveWithCells="1">
                  <from>
                    <xdr:col>40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3" name="Check Box 99">
              <controlPr defaultSize="0" autoFill="0" autoLine="0" autoPict="0">
                <anchor moveWithCells="1">
                  <from>
                    <xdr:col>41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4" name="Check Box 100">
              <controlPr defaultSize="0" autoFill="0" autoLine="0" autoPict="0">
                <anchor moveWithCells="1">
                  <from>
                    <xdr:col>42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5" name="Check Box 101">
              <controlPr defaultSize="0" autoFill="0" autoLine="0" autoPict="0">
                <anchor moveWithCells="1">
                  <from>
                    <xdr:col>43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6" name="Check Box 102">
              <controlPr defaultSize="0" autoFill="0" autoLine="0" autoPict="0">
                <anchor moveWithCells="1">
                  <from>
                    <xdr:col>44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7" name="Check Box 103">
              <controlPr defaultSize="0" autoFill="0" autoLine="0" autoPict="0">
                <anchor moveWithCells="1">
                  <from>
                    <xdr:col>45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8" name="Check Box 104">
              <controlPr defaultSize="0" autoFill="0" autoLine="0" autoPict="0">
                <anchor moveWithCells="1">
                  <from>
                    <xdr:col>36</xdr:col>
                    <xdr:colOff>12700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9" name="Check Box 105">
              <controlPr defaultSize="0" autoFill="0" autoLine="0" autoPict="0">
                <anchor moveWithCells="1">
                  <from>
                    <xdr:col>37</xdr:col>
                    <xdr:colOff>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10" name="Check Box 106">
              <controlPr defaultSize="0" autoFill="0" autoLine="0" autoPict="0">
                <anchor moveWithCells="1">
                  <from>
                    <xdr:col>38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1" name="Check Box 107">
              <controlPr defaultSize="0" autoFill="0" autoLine="0" autoPict="0">
                <anchor moveWithCells="1">
                  <from>
                    <xdr:col>39</xdr:col>
                    <xdr:colOff>25400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2" name="Check Box 108">
              <controlPr defaultSize="0" autoFill="0" autoLine="0" autoPict="0">
                <anchor moveWithCells="1">
                  <from>
                    <xdr:col>40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3" name="Check Box 109">
              <controlPr defaultSize="0" autoFill="0" autoLine="0" autoPict="0">
                <anchor moveWithCells="1">
                  <from>
                    <xdr:col>41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4" name="Check Box 110">
              <controlPr defaultSize="0" autoFill="0" autoLine="0" autoPict="0">
                <anchor moveWithCells="1">
                  <from>
                    <xdr:col>42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5" name="Check Box 111">
              <controlPr defaultSize="0" autoFill="0" autoLine="0" autoPict="0">
                <anchor moveWithCells="1">
                  <from>
                    <xdr:col>43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6" name="Check Box 112">
              <controlPr defaultSize="0" autoFill="0" autoLine="0" autoPict="0">
                <anchor moveWithCells="1">
                  <from>
                    <xdr:col>44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7" name="Check Box 113">
              <controlPr defaultSize="0" autoFill="0" autoLine="0" autoPict="0">
                <anchor moveWithCells="1">
                  <from>
                    <xdr:col>45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8" name="Check Box 114">
              <controlPr defaultSize="0" autoFill="0" autoLine="0" autoPict="0">
                <anchor moveWithCells="1">
                  <from>
                    <xdr:col>46</xdr:col>
                    <xdr:colOff>25400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9" name="Check Box 115">
              <controlPr defaultSize="0" autoFill="0" autoLine="0" autoPict="0">
                <anchor moveWithCells="1">
                  <from>
                    <xdr:col>46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20" name="Check Box 116">
              <controlPr defaultSize="0" autoFill="0" autoLine="0" autoPict="0">
                <anchor moveWithCells="1">
                  <from>
                    <xdr:col>46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1" name="Check Box 117">
              <controlPr defaultSize="0" autoFill="0" autoLine="0" autoPict="0">
                <anchor moveWithCells="1">
                  <from>
                    <xdr:col>46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2" name="Check Box 118">
              <controlPr defaultSize="0" autoFill="0" autoLine="0" autoPict="0">
                <anchor moveWithCells="1">
                  <from>
                    <xdr:col>46</xdr:col>
                    <xdr:colOff>25400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3" name="Check Box 119">
              <controlPr defaultSize="0" autoFill="0" autoLine="0" autoPict="0">
                <anchor moveWithCells="1">
                  <from>
                    <xdr:col>47</xdr:col>
                    <xdr:colOff>25400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4" name="Check Box 120">
              <controlPr defaultSize="0" autoFill="0" autoLine="0" autoPict="0">
                <anchor moveWithCells="1">
                  <from>
                    <xdr:col>47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5" name="Check Box 121">
              <controlPr defaultSize="0" autoFill="0" autoLine="0" autoPict="0">
                <anchor moveWithCells="1">
                  <from>
                    <xdr:col>47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6" name="Check Box 122">
              <controlPr defaultSize="0" autoFill="0" autoLine="0" autoPict="0">
                <anchor moveWithCells="1">
                  <from>
                    <xdr:col>47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7" name="Check Box 123">
              <controlPr defaultSize="0" autoFill="0" autoLine="0" autoPict="0">
                <anchor moveWithCells="1">
                  <from>
                    <xdr:col>47</xdr:col>
                    <xdr:colOff>25400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8" name="Check Box 124">
              <controlPr defaultSize="0" autoFill="0" autoLine="0" autoPict="0">
                <anchor moveWithCells="1">
                  <from>
                    <xdr:col>36</xdr:col>
                    <xdr:colOff>25400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9" name="Check Box 125">
              <controlPr defaultSize="0" autoFill="0" autoLine="0" autoPict="0">
                <anchor moveWithCells="1">
                  <from>
                    <xdr:col>37</xdr:col>
                    <xdr:colOff>25400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30" name="Check Box 126">
              <controlPr defaultSize="0" autoFill="0" autoLine="0" autoPict="0">
                <anchor moveWithCells="1">
                  <from>
                    <xdr:col>38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1" name="Check Box 127">
              <controlPr defaultSize="0" autoFill="0" autoLine="0" autoPict="0">
                <anchor moveWithCells="1">
                  <from>
                    <xdr:col>39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2" name="Check Box 128">
              <controlPr defaultSize="0" autoFill="0" autoLine="0" autoPict="0">
                <anchor moveWithCells="1">
                  <from>
                    <xdr:col>40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3" name="Check Box 129">
              <controlPr defaultSize="0" autoFill="0" autoLine="0" autoPict="0">
                <anchor moveWithCells="1">
                  <from>
                    <xdr:col>41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4" name="Check Box 130">
              <controlPr defaultSize="0" autoFill="0" autoLine="0" autoPict="0">
                <anchor moveWithCells="1">
                  <from>
                    <xdr:col>42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5" name="Check Box 131">
              <controlPr defaultSize="0" autoFill="0" autoLine="0" autoPict="0">
                <anchor moveWithCells="1">
                  <from>
                    <xdr:col>43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6" name="Check Box 132">
              <controlPr defaultSize="0" autoFill="0" autoLine="0" autoPict="0">
                <anchor moveWithCells="1">
                  <from>
                    <xdr:col>44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7" name="Check Box 133">
              <controlPr defaultSize="0" autoFill="0" autoLine="0" autoPict="0">
                <anchor moveWithCells="1">
                  <from>
                    <xdr:col>45</xdr:col>
                    <xdr:colOff>50800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8" name="Check Box 134">
              <controlPr defaultSize="0" autoFill="0" autoLine="0" autoPict="0">
                <anchor moveWithCells="1">
                  <from>
                    <xdr:col>46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9" name="Check Box 135">
              <controlPr defaultSize="0" autoFill="0" autoLine="0" autoPict="0">
                <anchor moveWithCells="1">
                  <from>
                    <xdr:col>47</xdr:col>
                    <xdr:colOff>38100</xdr:colOff>
                    <xdr:row>25</xdr:row>
                    <xdr:rowOff>0</xdr:rowOff>
                  </from>
                  <to>
                    <xdr:col>48</xdr:col>
                    <xdr:colOff>241300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40" name="Check Box 136">
              <controlPr defaultSize="0" autoFill="0" autoLine="0" autoPict="0">
                <anchor moveWithCells="1">
                  <from>
                    <xdr:col>24</xdr:col>
                    <xdr:colOff>635000</xdr:colOff>
                    <xdr:row>31</xdr:row>
                    <xdr:rowOff>0</xdr:rowOff>
                  </from>
                  <to>
                    <xdr:col>25</xdr:col>
                    <xdr:colOff>63500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1" name="Check Box 137">
              <controlPr defaultSize="0" autoFill="0" autoLine="0" autoPict="0">
                <anchor moveWithCells="1">
                  <from>
                    <xdr:col>69</xdr:col>
                    <xdr:colOff>0</xdr:colOff>
                    <xdr:row>31</xdr:row>
                    <xdr:rowOff>0</xdr:rowOff>
                  </from>
                  <to>
                    <xdr:col>69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2" name="Check Box 138">
              <controlPr defaultSize="0" autoFill="0" autoLine="0" autoPict="0">
                <anchor moveWithCells="1">
                  <from>
                    <xdr:col>70</xdr:col>
                    <xdr:colOff>0</xdr:colOff>
                    <xdr:row>31</xdr:row>
                    <xdr:rowOff>0</xdr:rowOff>
                  </from>
                  <to>
                    <xdr:col>70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3" name="Check Box 139">
              <controlPr defaultSize="0" autoFill="0" autoLine="0" autoPict="0">
                <anchor moveWithCells="1">
                  <from>
                    <xdr:col>71</xdr:col>
                    <xdr:colOff>0</xdr:colOff>
                    <xdr:row>31</xdr:row>
                    <xdr:rowOff>0</xdr:rowOff>
                  </from>
                  <to>
                    <xdr:col>71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4" name="Check Box 140">
              <controlPr defaultSize="0" autoFill="0" autoLine="0" autoPict="0">
                <anchor moveWithCells="1">
                  <from>
                    <xdr:col>72</xdr:col>
                    <xdr:colOff>0</xdr:colOff>
                    <xdr:row>31</xdr:row>
                    <xdr:rowOff>0</xdr:rowOff>
                  </from>
                  <to>
                    <xdr:col>72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5" name="Check Box 141">
              <controlPr defaultSize="0" autoFill="0" autoLine="0" autoPict="0">
                <anchor moveWithCells="1">
                  <from>
                    <xdr:col>73</xdr:col>
                    <xdr:colOff>0</xdr:colOff>
                    <xdr:row>31</xdr:row>
                    <xdr:rowOff>0</xdr:rowOff>
                  </from>
                  <to>
                    <xdr:col>73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6" name="Check Box 142">
              <controlPr defaultSize="0" autoFill="0" autoLine="0" autoPict="0">
                <anchor moveWithCells="1">
                  <from>
                    <xdr:col>74</xdr:col>
                    <xdr:colOff>0</xdr:colOff>
                    <xdr:row>31</xdr:row>
                    <xdr:rowOff>0</xdr:rowOff>
                  </from>
                  <to>
                    <xdr:col>74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7" name="Check Box 143">
              <controlPr defaultSize="0" autoFill="0" autoLine="0" autoPict="0">
                <anchor moveWithCells="1">
                  <from>
                    <xdr:col>75</xdr:col>
                    <xdr:colOff>0</xdr:colOff>
                    <xdr:row>31</xdr:row>
                    <xdr:rowOff>0</xdr:rowOff>
                  </from>
                  <to>
                    <xdr:col>75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8" name="Check Box 144">
              <controlPr defaultSize="0" autoFill="0" autoLine="0" autoPict="0">
                <anchor moveWithCells="1">
                  <from>
                    <xdr:col>76</xdr:col>
                    <xdr:colOff>0</xdr:colOff>
                    <xdr:row>31</xdr:row>
                    <xdr:rowOff>0</xdr:rowOff>
                  </from>
                  <to>
                    <xdr:col>76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9" name="Check Box 145">
              <controlPr defaultSize="0" autoFill="0" autoLine="0" autoPict="0">
                <anchor moveWithCells="1">
                  <from>
                    <xdr:col>77</xdr:col>
                    <xdr:colOff>0</xdr:colOff>
                    <xdr:row>31</xdr:row>
                    <xdr:rowOff>0</xdr:rowOff>
                  </from>
                  <to>
                    <xdr:col>77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50" name="Check Box 146">
              <controlPr defaultSize="0" autoFill="0" autoLine="0" autoPict="0">
                <anchor moveWithCells="1">
                  <from>
                    <xdr:col>78</xdr:col>
                    <xdr:colOff>0</xdr:colOff>
                    <xdr:row>31</xdr:row>
                    <xdr:rowOff>0</xdr:rowOff>
                  </from>
                  <to>
                    <xdr:col>78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1" name="Check Box 147">
              <controlPr defaultSize="0" autoFill="0" autoLine="0" autoPict="0">
                <anchor moveWithCells="1">
                  <from>
                    <xdr:col>79</xdr:col>
                    <xdr:colOff>0</xdr:colOff>
                    <xdr:row>31</xdr:row>
                    <xdr:rowOff>0</xdr:rowOff>
                  </from>
                  <to>
                    <xdr:col>79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2" name="Check Box 148">
              <controlPr defaultSize="0" autoFill="0" autoLine="0" autoPict="0">
                <anchor moveWithCells="1">
                  <from>
                    <xdr:col>80</xdr:col>
                    <xdr:colOff>0</xdr:colOff>
                    <xdr:row>31</xdr:row>
                    <xdr:rowOff>0</xdr:rowOff>
                  </from>
                  <to>
                    <xdr:col>80</xdr:col>
                    <xdr:colOff>241300</xdr:colOff>
                    <xdr:row>32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1F30C-38C7-A146-BFF2-B1361FE982F3}">
  <sheetPr>
    <pageSetUpPr fitToPage="1"/>
  </sheetPr>
  <dimension ref="A1:AW424"/>
  <sheetViews>
    <sheetView topLeftCell="A16" zoomScale="83" workbookViewId="0">
      <selection activeCell="G22" sqref="G22"/>
    </sheetView>
  </sheetViews>
  <sheetFormatPr baseColWidth="10" defaultRowHeight="16"/>
  <cols>
    <col min="7" max="7" width="10.83203125" customWidth="1"/>
    <col min="8" max="8" width="17.33203125" customWidth="1"/>
    <col min="9" max="9" width="7.5" customWidth="1"/>
    <col min="10" max="10" width="8.83203125" style="4" customWidth="1"/>
    <col min="11" max="49" width="10.83203125" style="4"/>
  </cols>
  <sheetData>
    <row r="1" spans="1:49" s="4" customFormat="1" ht="50" customHeight="1">
      <c r="A1" s="143" t="s">
        <v>40</v>
      </c>
      <c r="B1" s="143"/>
      <c r="C1" s="143"/>
      <c r="D1" s="143"/>
      <c r="E1" s="143"/>
      <c r="F1" s="143"/>
      <c r="G1" s="19" t="s">
        <v>36</v>
      </c>
      <c r="H1" s="154"/>
      <c r="I1" s="155"/>
    </row>
    <row r="2" spans="1:49" s="4" customFormat="1" ht="39" customHeight="1">
      <c r="A2" s="15"/>
      <c r="B2" s="15"/>
      <c r="C2" s="15"/>
      <c r="D2" s="15"/>
      <c r="E2" s="15"/>
      <c r="F2" s="15"/>
      <c r="G2" s="19"/>
      <c r="H2" s="28"/>
      <c r="I2" s="28"/>
    </row>
    <row r="3" spans="1:49" s="1" customFormat="1" ht="23" customHeight="1">
      <c r="A3" s="20" t="s">
        <v>0</v>
      </c>
      <c r="B3" s="20"/>
      <c r="C3" s="20"/>
      <c r="D3" s="20"/>
      <c r="E3" s="20"/>
      <c r="F3" s="20"/>
      <c r="G3" s="20"/>
      <c r="H3" s="20"/>
      <c r="I3" s="2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>
      <c r="A4" s="22" t="s">
        <v>44</v>
      </c>
      <c r="B4" s="22"/>
      <c r="C4" s="22"/>
      <c r="D4" s="22" t="s">
        <v>6</v>
      </c>
      <c r="E4" s="22"/>
      <c r="F4" s="22"/>
      <c r="G4" s="22" t="s">
        <v>10</v>
      </c>
      <c r="H4" s="22"/>
      <c r="I4" s="23"/>
    </row>
    <row r="5" spans="1:49">
      <c r="A5" s="22" t="s">
        <v>3</v>
      </c>
      <c r="B5" s="22"/>
      <c r="C5" s="22"/>
      <c r="D5" s="22" t="s">
        <v>7</v>
      </c>
      <c r="E5" s="22"/>
      <c r="F5" s="22"/>
      <c r="G5" s="22" t="s">
        <v>11</v>
      </c>
      <c r="H5" s="22"/>
      <c r="I5" s="23"/>
    </row>
    <row r="6" spans="1:49">
      <c r="A6" s="22" t="s">
        <v>4</v>
      </c>
      <c r="B6" s="22"/>
      <c r="C6" s="22"/>
      <c r="D6" s="22" t="s">
        <v>8</v>
      </c>
      <c r="E6" s="22"/>
      <c r="F6" s="22"/>
      <c r="G6" s="22" t="s">
        <v>12</v>
      </c>
      <c r="H6" s="22"/>
      <c r="I6" s="23"/>
    </row>
    <row r="7" spans="1:49">
      <c r="A7" s="22" t="s">
        <v>5</v>
      </c>
      <c r="B7" s="22"/>
      <c r="C7" s="22"/>
      <c r="D7" s="22" t="s">
        <v>9</v>
      </c>
      <c r="E7" s="22"/>
      <c r="F7" s="22"/>
      <c r="G7" s="22" t="s">
        <v>13</v>
      </c>
      <c r="H7" s="22"/>
      <c r="I7" s="23"/>
    </row>
    <row r="8" spans="1:49" s="4" customFormat="1" ht="8" customHeight="1">
      <c r="A8" s="6"/>
      <c r="B8" s="6"/>
      <c r="C8" s="6"/>
      <c r="D8" s="6"/>
      <c r="E8" s="6"/>
      <c r="F8" s="6"/>
      <c r="G8" s="6"/>
      <c r="H8" s="6"/>
    </row>
    <row r="9" spans="1:49">
      <c r="B9" s="7"/>
      <c r="C9" s="7"/>
      <c r="D9" s="7"/>
      <c r="E9" s="7"/>
      <c r="F9" s="7"/>
      <c r="G9" s="7"/>
      <c r="H9" s="8" t="s">
        <v>27</v>
      </c>
      <c r="I9" s="27"/>
    </row>
    <row r="10" spans="1:49" s="4" customFormat="1">
      <c r="A10" s="6"/>
      <c r="B10" s="6"/>
      <c r="C10" s="6"/>
      <c r="D10" s="6"/>
      <c r="E10" s="6"/>
      <c r="F10" s="6"/>
      <c r="G10" s="6"/>
      <c r="H10" s="6"/>
    </row>
    <row r="11" spans="1:49" s="4" customFormat="1">
      <c r="A11" s="6"/>
      <c r="B11" s="6"/>
      <c r="C11" s="6"/>
      <c r="D11" s="6"/>
      <c r="E11" s="6"/>
      <c r="F11" s="6"/>
      <c r="G11" s="6"/>
      <c r="H11" s="6"/>
    </row>
    <row r="12" spans="1:49" s="2" customFormat="1" ht="23" customHeight="1">
      <c r="A12" s="24" t="s">
        <v>31</v>
      </c>
      <c r="B12" s="24"/>
      <c r="C12" s="24"/>
      <c r="D12" s="24"/>
      <c r="E12" s="24"/>
      <c r="F12" s="24"/>
      <c r="G12" s="24"/>
      <c r="H12" s="24"/>
      <c r="I12" s="2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>
      <c r="A13" s="22" t="s">
        <v>14</v>
      </c>
      <c r="B13" s="22"/>
      <c r="C13" s="22" t="s">
        <v>19</v>
      </c>
      <c r="D13" s="22"/>
      <c r="E13" s="22" t="s">
        <v>20</v>
      </c>
      <c r="F13" s="26"/>
      <c r="G13" s="26"/>
      <c r="H13" s="26"/>
      <c r="I13" s="23"/>
    </row>
    <row r="14" spans="1:49">
      <c r="A14" s="22" t="s">
        <v>15</v>
      </c>
      <c r="B14" s="22"/>
      <c r="C14" s="22" t="s">
        <v>25</v>
      </c>
      <c r="D14" s="22"/>
      <c r="E14" s="22" t="s">
        <v>20</v>
      </c>
      <c r="F14" s="26"/>
      <c r="G14" s="26"/>
      <c r="H14" s="26"/>
      <c r="I14" s="23"/>
    </row>
    <row r="15" spans="1:49">
      <c r="A15" s="22" t="s">
        <v>16</v>
      </c>
      <c r="B15" s="22"/>
      <c r="C15" s="22"/>
      <c r="D15" s="22"/>
      <c r="E15" s="22"/>
      <c r="F15" s="26"/>
      <c r="G15" s="26"/>
      <c r="H15" s="26"/>
      <c r="I15" s="23"/>
    </row>
    <row r="16" spans="1:49">
      <c r="A16" s="22" t="s">
        <v>17</v>
      </c>
      <c r="B16" s="22"/>
      <c r="C16" s="22"/>
      <c r="D16" s="22"/>
      <c r="E16" s="22"/>
      <c r="F16" s="26"/>
      <c r="G16" s="26"/>
      <c r="H16" s="26"/>
      <c r="I16" s="23"/>
    </row>
    <row r="17" spans="1:49">
      <c r="A17" s="22" t="s">
        <v>18</v>
      </c>
      <c r="B17" s="22"/>
      <c r="C17" s="22"/>
      <c r="D17" s="22"/>
      <c r="E17" s="22"/>
      <c r="F17" s="26"/>
      <c r="G17" s="26"/>
      <c r="H17" s="26"/>
      <c r="I17" s="23"/>
    </row>
    <row r="18" spans="1:49" s="4" customFormat="1" ht="5" customHeight="1">
      <c r="A18" s="6"/>
      <c r="B18" s="6"/>
      <c r="C18" s="6"/>
      <c r="D18" s="6"/>
      <c r="E18" s="6"/>
      <c r="F18" s="6"/>
      <c r="G18" s="6"/>
      <c r="H18" s="6"/>
    </row>
    <row r="19" spans="1:49" s="2" customFormat="1" ht="23" customHeight="1">
      <c r="A19" s="24" t="s">
        <v>1</v>
      </c>
      <c r="B19" s="24"/>
      <c r="C19" s="24"/>
      <c r="D19" s="24"/>
      <c r="E19" s="24"/>
      <c r="F19" s="24"/>
      <c r="G19" s="24"/>
      <c r="H19" s="24"/>
      <c r="I19" s="2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1:49">
      <c r="A20" s="22" t="s">
        <v>21</v>
      </c>
      <c r="B20" s="22"/>
      <c r="C20" s="22"/>
      <c r="D20" s="22"/>
      <c r="E20" s="22" t="s">
        <v>22</v>
      </c>
      <c r="F20" s="22"/>
      <c r="G20" s="22"/>
      <c r="H20" s="22"/>
      <c r="I20" s="23"/>
    </row>
    <row r="21" spans="1:49" s="4" customFormat="1" ht="8" customHeight="1">
      <c r="A21" s="6"/>
      <c r="B21" s="6"/>
      <c r="C21" s="6"/>
      <c r="D21" s="6"/>
      <c r="E21" s="6"/>
      <c r="F21" s="6"/>
      <c r="G21" s="6"/>
      <c r="H21" s="6"/>
    </row>
    <row r="22" spans="1:49">
      <c r="B22" s="7"/>
      <c r="C22" s="7"/>
      <c r="D22" s="7"/>
      <c r="E22" s="7"/>
      <c r="F22" s="7"/>
      <c r="G22" s="7"/>
      <c r="H22" s="8" t="s">
        <v>28</v>
      </c>
      <c r="I22" s="27"/>
    </row>
    <row r="23" spans="1:49" s="4" customFormat="1">
      <c r="A23" s="6"/>
      <c r="B23" s="6"/>
      <c r="C23" s="6"/>
      <c r="D23" s="6"/>
      <c r="E23" s="6"/>
      <c r="F23" s="6"/>
      <c r="G23" s="6"/>
      <c r="H23" s="6"/>
    </row>
    <row r="24" spans="1:49" s="4" customFormat="1">
      <c r="A24" s="6"/>
      <c r="B24" s="6"/>
      <c r="C24" s="6"/>
      <c r="D24" s="6"/>
      <c r="E24" s="6"/>
      <c r="F24" s="6"/>
      <c r="G24" s="6"/>
      <c r="H24" s="6"/>
    </row>
    <row r="25" spans="1:49" s="1" customFormat="1" ht="23" customHeight="1">
      <c r="A25" s="20" t="s">
        <v>26</v>
      </c>
      <c r="B25" s="20"/>
      <c r="C25" s="20"/>
      <c r="D25" s="20"/>
      <c r="E25" s="20"/>
      <c r="F25" s="20"/>
      <c r="G25" s="20"/>
      <c r="H25" s="20"/>
      <c r="I25" s="2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</row>
    <row r="26" spans="1:49" s="4" customFormat="1" ht="8" customHeight="1">
      <c r="A26" s="6"/>
      <c r="B26" s="6"/>
      <c r="C26" s="6"/>
      <c r="D26" s="6"/>
      <c r="E26" s="6"/>
      <c r="F26" s="6"/>
      <c r="G26" s="6"/>
      <c r="H26" s="6"/>
    </row>
    <row r="27" spans="1:49">
      <c r="A27" s="4"/>
      <c r="B27" s="7"/>
      <c r="C27" s="7"/>
      <c r="D27" s="7"/>
      <c r="E27" s="7"/>
      <c r="F27" s="7"/>
      <c r="G27" s="7"/>
      <c r="H27" s="8" t="s">
        <v>29</v>
      </c>
      <c r="I27" s="27"/>
    </row>
    <row r="28" spans="1:49" s="4" customFormat="1">
      <c r="A28" s="6"/>
      <c r="B28" s="6"/>
      <c r="C28" s="6"/>
      <c r="D28" s="6"/>
      <c r="E28" s="6"/>
      <c r="F28" s="6"/>
      <c r="G28" s="6"/>
      <c r="H28" s="6"/>
    </row>
    <row r="29" spans="1:49" s="4" customFormat="1">
      <c r="A29" s="6"/>
      <c r="B29" s="6"/>
      <c r="C29" s="6"/>
      <c r="D29" s="6"/>
      <c r="E29" s="6"/>
      <c r="F29" s="6"/>
      <c r="G29" s="6"/>
      <c r="H29" s="6"/>
    </row>
    <row r="30" spans="1:49" s="3" customFormat="1" ht="40" customHeight="1">
      <c r="A30" s="156" t="s">
        <v>32</v>
      </c>
      <c r="B30" s="156"/>
      <c r="C30" s="156"/>
      <c r="D30" s="156"/>
      <c r="E30" s="156"/>
      <c r="F30" s="156"/>
      <c r="G30" s="156"/>
      <c r="H30" s="156"/>
      <c r="I30" s="156"/>
    </row>
    <row r="31" spans="1:49" s="4" customFormat="1" ht="8" customHeight="1">
      <c r="A31" s="6"/>
      <c r="B31" s="6"/>
      <c r="C31" s="6"/>
      <c r="D31" s="6"/>
      <c r="E31" s="6"/>
      <c r="F31" s="6"/>
      <c r="G31" s="6"/>
      <c r="H31" s="6"/>
    </row>
    <row r="32" spans="1:49">
      <c r="A32" s="6"/>
      <c r="B32" s="6"/>
      <c r="C32" s="6"/>
      <c r="D32" s="6"/>
      <c r="E32" s="4"/>
      <c r="F32" s="4"/>
      <c r="G32" s="6"/>
      <c r="H32" s="8" t="s">
        <v>33</v>
      </c>
      <c r="I32" s="11">
        <f>I9*0.5</f>
        <v>0</v>
      </c>
    </row>
    <row r="33" spans="1:9">
      <c r="A33" s="6"/>
      <c r="B33" s="6"/>
      <c r="C33" s="4"/>
      <c r="D33" s="6"/>
      <c r="E33" s="4"/>
      <c r="F33" s="4"/>
      <c r="G33" s="4"/>
      <c r="H33" s="8" t="s">
        <v>30</v>
      </c>
      <c r="I33" s="12">
        <f>I32*0.9</f>
        <v>0</v>
      </c>
    </row>
    <row r="34" spans="1:9">
      <c r="A34" s="4"/>
      <c r="B34" s="6"/>
      <c r="C34" s="6"/>
      <c r="D34" s="6"/>
      <c r="E34" s="6"/>
      <c r="F34" s="4"/>
      <c r="G34" s="4"/>
      <c r="H34" s="8" t="s">
        <v>2</v>
      </c>
      <c r="I34" s="13">
        <v>0.8</v>
      </c>
    </row>
    <row r="35" spans="1:9">
      <c r="A35" s="6"/>
      <c r="B35" s="6"/>
      <c r="C35" s="6"/>
      <c r="D35" s="6"/>
      <c r="E35" s="6"/>
      <c r="F35" s="4"/>
      <c r="G35" s="4"/>
      <c r="H35" s="4"/>
      <c r="I35" s="10"/>
    </row>
    <row r="36" spans="1:9">
      <c r="A36" s="4"/>
      <c r="B36" s="4"/>
      <c r="C36" s="4"/>
      <c r="D36" s="4"/>
      <c r="E36" s="4"/>
      <c r="F36" s="4"/>
      <c r="G36" s="4"/>
      <c r="H36" s="8" t="s">
        <v>23</v>
      </c>
      <c r="I36" s="10">
        <f>I22*0.6*600</f>
        <v>0</v>
      </c>
    </row>
    <row r="37" spans="1:9">
      <c r="A37" s="4"/>
      <c r="B37" s="4"/>
      <c r="C37" s="4"/>
      <c r="D37" s="4"/>
      <c r="E37" s="4"/>
      <c r="F37" s="4"/>
      <c r="G37" s="4"/>
      <c r="H37" s="8" t="s">
        <v>39</v>
      </c>
      <c r="I37" s="10">
        <f>I27*400</f>
        <v>0</v>
      </c>
    </row>
    <row r="38" spans="1:9" ht="17" thickBot="1">
      <c r="A38" s="4"/>
      <c r="B38" s="4"/>
      <c r="C38" s="4"/>
      <c r="D38" s="4"/>
      <c r="E38" s="4"/>
      <c r="F38" s="4"/>
      <c r="G38" s="4"/>
      <c r="H38" s="9" t="s">
        <v>24</v>
      </c>
      <c r="I38" s="14">
        <f>I36-I37</f>
        <v>0</v>
      </c>
    </row>
    <row r="39" spans="1:9">
      <c r="A39" s="4"/>
      <c r="B39" s="4"/>
      <c r="C39" s="4"/>
      <c r="D39" s="4"/>
      <c r="E39" s="4"/>
      <c r="F39" s="4"/>
      <c r="G39" s="4"/>
      <c r="H39" s="9"/>
      <c r="I39" s="17"/>
    </row>
    <row r="40" spans="1:9" s="4" customFormat="1"/>
    <row r="41" spans="1:9" s="16" customFormat="1" ht="23" customHeight="1">
      <c r="A41" s="20" t="s">
        <v>35</v>
      </c>
      <c r="B41" s="20"/>
      <c r="C41" s="20"/>
      <c r="D41" s="20"/>
      <c r="E41" s="20"/>
      <c r="F41" s="20"/>
      <c r="G41" s="20"/>
      <c r="H41" s="20"/>
      <c r="I41" s="20"/>
    </row>
    <row r="42" spans="1:9" s="18" customFormat="1">
      <c r="A42" s="22" t="s">
        <v>34</v>
      </c>
      <c r="B42" s="22"/>
      <c r="C42" s="22"/>
      <c r="D42" s="22"/>
      <c r="E42" s="22"/>
      <c r="F42" s="22"/>
      <c r="G42" s="22"/>
      <c r="H42" s="22"/>
      <c r="I42" s="22"/>
    </row>
    <row r="43" spans="1:9" s="18" customFormat="1">
      <c r="A43" s="22" t="s">
        <v>37</v>
      </c>
      <c r="B43" s="22"/>
      <c r="C43" s="22"/>
      <c r="D43" s="22"/>
      <c r="E43" s="22"/>
      <c r="F43" s="22"/>
      <c r="G43" s="22"/>
      <c r="H43" s="22"/>
      <c r="I43" s="22"/>
    </row>
    <row r="44" spans="1:9" s="18" customFormat="1">
      <c r="A44" s="22" t="s">
        <v>38</v>
      </c>
      <c r="B44" s="22"/>
      <c r="C44" s="22"/>
      <c r="D44" s="22"/>
      <c r="E44" s="22"/>
      <c r="F44" s="22"/>
      <c r="G44" s="22"/>
      <c r="H44" s="22"/>
      <c r="I44" s="22"/>
    </row>
    <row r="45" spans="1:9" s="18" customFormat="1"/>
    <row r="46" spans="1:9" s="18" customFormat="1"/>
    <row r="47" spans="1:9" s="18" customFormat="1">
      <c r="A47" s="30" t="s">
        <v>41</v>
      </c>
      <c r="C47" s="18" t="s">
        <v>42</v>
      </c>
      <c r="G47" s="18" t="s">
        <v>43</v>
      </c>
    </row>
    <row r="48" spans="1:9" s="18" customFormat="1"/>
    <row r="49" spans="3:9" s="18" customFormat="1">
      <c r="C49" s="29"/>
      <c r="D49" s="29"/>
      <c r="E49" s="29"/>
      <c r="G49" s="29"/>
      <c r="H49" s="29"/>
      <c r="I49" s="29"/>
    </row>
    <row r="50" spans="3:9" s="4" customFormat="1" ht="97" customHeight="1"/>
    <row r="51" spans="3:9" s="4" customFormat="1"/>
    <row r="52" spans="3:9" s="4" customFormat="1"/>
    <row r="53" spans="3:9" s="4" customFormat="1"/>
    <row r="54" spans="3:9" s="4" customFormat="1"/>
    <row r="55" spans="3:9" s="4" customFormat="1"/>
    <row r="56" spans="3:9" s="4" customFormat="1"/>
    <row r="57" spans="3:9" s="4" customFormat="1"/>
    <row r="58" spans="3:9" s="4" customFormat="1"/>
    <row r="59" spans="3:9" s="4" customFormat="1"/>
    <row r="60" spans="3:9" s="4" customFormat="1"/>
    <row r="61" spans="3:9" s="4" customFormat="1"/>
    <row r="62" spans="3:9" s="4" customFormat="1"/>
    <row r="63" spans="3:9" s="4" customFormat="1"/>
    <row r="64" spans="3:9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</sheetData>
  <mergeCells count="3">
    <mergeCell ref="A1:F1"/>
    <mergeCell ref="H1:I1"/>
    <mergeCell ref="A30:I30"/>
  </mergeCells>
  <pageMargins left="0.7" right="0.7" top="0.78740157499999996" bottom="0.78740157499999996" header="0.3" footer="0.3"/>
  <pageSetup paperSize="9" scale="82" fitToHeight="0"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E1BA1FD80CD4EAC332ADC5F55E075" ma:contentTypeVersion="15" ma:contentTypeDescription="Create a new document." ma:contentTypeScope="" ma:versionID="9ea819d0c1f0c590150f297916fe37cb">
  <xsd:schema xmlns:xsd="http://www.w3.org/2001/XMLSchema" xmlns:xs="http://www.w3.org/2001/XMLSchema" xmlns:p="http://schemas.microsoft.com/office/2006/metadata/properties" xmlns:ns2="88a273d5-7b15-4402-952f-0dc1b8ff63b5" xmlns:ns3="a81af76a-79b3-45b8-88a4-86c7fb48b2e7" targetNamespace="http://schemas.microsoft.com/office/2006/metadata/properties" ma:root="true" ma:fieldsID="adbb4d21158ac45136d207116597fe4d" ns2:_="" ns3:_="">
    <xsd:import namespace="88a273d5-7b15-4402-952f-0dc1b8ff63b5"/>
    <xsd:import namespace="a81af76a-79b3-45b8-88a4-86c7fb48b2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273d5-7b15-4402-952f-0dc1b8ff63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f890c8c-b712-4052-abc4-3f8b76e9c1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af76a-79b3-45b8-88a4-86c7fb48b2e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9486d3-4995-40ee-b3bd-9844539c349c}" ma:internalName="TaxCatchAll" ma:showField="CatchAllData" ma:web="a81af76a-79b3-45b8-88a4-86c7fb48b2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a273d5-7b15-4402-952f-0dc1b8ff63b5">
      <Terms xmlns="http://schemas.microsoft.com/office/infopath/2007/PartnerControls"/>
    </lcf76f155ced4ddcb4097134ff3c332f>
    <TaxCatchAll xmlns="a81af76a-79b3-45b8-88a4-86c7fb48b2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4A7AEF-4086-48C8-826A-20F254C3C1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a273d5-7b15-4402-952f-0dc1b8ff63b5"/>
    <ds:schemaRef ds:uri="a81af76a-79b3-45b8-88a4-86c7fb48b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5D01D-63B5-483D-8423-8714C7186359}">
  <ds:schemaRefs>
    <ds:schemaRef ds:uri="a81af76a-79b3-45b8-88a4-86c7fb48b2e7"/>
    <ds:schemaRef ds:uri="http://schemas.openxmlformats.org/package/2006/metadata/core-properties"/>
    <ds:schemaRef ds:uri="88a273d5-7b15-4402-952f-0dc1b8ff63b5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DAF0A9B-6B08-4353-9BCE-8891C8F8C8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Tabelle1</vt:lpstr>
      <vt:lpstr>Tabelle1 (2)</vt:lpstr>
      <vt:lpstr>Tabelle1!Druckbereich</vt:lpstr>
      <vt:lpstr>'Tabelle1 (2)'!Druckbereich</vt:lpstr>
      <vt:lpstr>Vertragsart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Brunner</dc:creator>
  <cp:lastModifiedBy>Pascual Brunner</cp:lastModifiedBy>
  <cp:lastPrinted>2024-08-20T12:29:46Z</cp:lastPrinted>
  <dcterms:created xsi:type="dcterms:W3CDTF">2024-03-01T15:59:29Z</dcterms:created>
  <dcterms:modified xsi:type="dcterms:W3CDTF">2024-08-21T14:46:26Z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0x0101003B3E1BA1FD80CD4EAC332ADC5F55E075</vt:lpwstr>
  </property>
</Properties>
</file>